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esturs\Desktop\"/>
    </mc:Choice>
  </mc:AlternateContent>
  <bookViews>
    <workbookView xWindow="0" yWindow="0" windowWidth="23016" windowHeight="10572" activeTab="1"/>
  </bookViews>
  <sheets>
    <sheet name="FR ziemas kauss" sheetId="1" r:id="rId1"/>
    <sheet name="KK kauss" sheetId="2" r:id="rId2"/>
    <sheet name="Juniori" sheetId="4" r:id="rId3"/>
    <sheet name="Komandas" sheetId="3" r:id="rId4"/>
  </sheets>
  <definedNames>
    <definedName name="_xlnm.Print_Area" localSheetId="1">'KK kauss'!$A$1:$Q$16</definedName>
    <definedName name="_xlnm.Print_Area" localSheetId="3">Komandas!$A$1:$O$20</definedName>
  </definedNames>
  <calcPr calcId="162913"/>
</workbook>
</file>

<file path=xl/calcChain.xml><?xml version="1.0" encoding="utf-8"?>
<calcChain xmlns="http://schemas.openxmlformats.org/spreadsheetml/2006/main">
  <c r="P12" i="2" l="1"/>
  <c r="P17" i="2"/>
  <c r="P18" i="2"/>
  <c r="P21" i="2"/>
  <c r="P25" i="2"/>
  <c r="M31" i="3"/>
  <c r="M30" i="3"/>
  <c r="M29" i="3"/>
  <c r="P11" i="4"/>
  <c r="Q36" i="1"/>
  <c r="Q40" i="1"/>
  <c r="Q38" i="1"/>
  <c r="Q41" i="1"/>
  <c r="M32" i="3" l="1"/>
  <c r="M9" i="3"/>
  <c r="M10" i="3"/>
  <c r="M11" i="3"/>
  <c r="M27" i="3"/>
  <c r="M26" i="3"/>
  <c r="M25" i="3"/>
  <c r="M23" i="3"/>
  <c r="M22" i="3"/>
  <c r="M21" i="3"/>
  <c r="M28" i="3" l="1"/>
  <c r="M24" i="3"/>
  <c r="M12" i="3"/>
  <c r="P10" i="4"/>
  <c r="P14" i="2"/>
  <c r="P15" i="2"/>
  <c r="P11" i="2"/>
  <c r="P19" i="2"/>
  <c r="P22" i="2"/>
  <c r="P13" i="2"/>
  <c r="P20" i="2"/>
  <c r="P16" i="2"/>
  <c r="P23" i="2"/>
  <c r="P24" i="2"/>
  <c r="Q20" i="1"/>
  <c r="Q16" i="1"/>
  <c r="Q21" i="1"/>
  <c r="Q25" i="1"/>
  <c r="Q27" i="1"/>
  <c r="Q29" i="1"/>
  <c r="Q30" i="1"/>
  <c r="Q33" i="1"/>
  <c r="Q34" i="1"/>
  <c r="Q35" i="1"/>
  <c r="Q39" i="1"/>
  <c r="Q42" i="1"/>
  <c r="Q43" i="1"/>
  <c r="Q10" i="1"/>
  <c r="P13" i="4" l="1"/>
  <c r="P12" i="4"/>
  <c r="M19" i="3"/>
  <c r="M18" i="3"/>
  <c r="M17" i="3"/>
  <c r="M15" i="3"/>
  <c r="M14" i="3"/>
  <c r="M13" i="3"/>
  <c r="P10" i="2"/>
  <c r="Q14" i="1"/>
  <c r="Q13" i="1"/>
  <c r="Q22" i="1"/>
  <c r="Q18" i="1"/>
  <c r="Q11" i="1"/>
  <c r="Q12" i="1"/>
  <c r="Q17" i="1"/>
  <c r="Q26" i="1"/>
  <c r="Q28" i="1"/>
  <c r="Q23" i="1"/>
  <c r="Q31" i="1"/>
  <c r="Q24" i="1"/>
  <c r="Q19" i="1"/>
  <c r="Q15" i="1"/>
  <c r="Q37" i="1"/>
  <c r="Q32" i="1"/>
  <c r="M20" i="3" l="1"/>
  <c r="M16" i="3"/>
</calcChain>
</file>

<file path=xl/sharedStrings.xml><?xml version="1.0" encoding="utf-8"?>
<sst xmlns="http://schemas.openxmlformats.org/spreadsheetml/2006/main" count="326" uniqueCount="150">
  <si>
    <t>St.nr.</t>
  </si>
  <si>
    <t>Braucējs</t>
  </si>
  <si>
    <t>Pārstāv</t>
  </si>
  <si>
    <t>Artis Biezais</t>
  </si>
  <si>
    <t>Garkalne</t>
  </si>
  <si>
    <t>Mazda 323</t>
  </si>
  <si>
    <t>Mārtiņš Spīķis</t>
  </si>
  <si>
    <t>Rīga</t>
  </si>
  <si>
    <t>Opel Astra</t>
  </si>
  <si>
    <t>Ivo Gabrāns</t>
  </si>
  <si>
    <t>Sigulda</t>
  </si>
  <si>
    <t>VW Golf 2</t>
  </si>
  <si>
    <t>Sandis Džeriņš</t>
  </si>
  <si>
    <t>Vecpils</t>
  </si>
  <si>
    <t>Nissan Sunny</t>
  </si>
  <si>
    <t>Māris Zālītis</t>
  </si>
  <si>
    <t>Valka</t>
  </si>
  <si>
    <t>Audi 100</t>
  </si>
  <si>
    <t>Ermīns Vācietis</t>
  </si>
  <si>
    <t>Langstiņi</t>
  </si>
  <si>
    <t>Raivis Biezais</t>
  </si>
  <si>
    <t>Mazda MX 3</t>
  </si>
  <si>
    <t>Dainis Žvagins</t>
  </si>
  <si>
    <t>122J</t>
  </si>
  <si>
    <t>Kristaps Kļava</t>
  </si>
  <si>
    <t>Durbe</t>
  </si>
  <si>
    <t>Renārs Ēķis</t>
  </si>
  <si>
    <t>Jelgava</t>
  </si>
  <si>
    <t>VW Golf 3</t>
  </si>
  <si>
    <t>Andis Dreimanis</t>
  </si>
  <si>
    <t>Reinis Lankups</t>
  </si>
  <si>
    <t>Zigurds Gailitis</t>
  </si>
  <si>
    <t>Ropaži</t>
  </si>
  <si>
    <t>Raivis Anops</t>
  </si>
  <si>
    <t>Toms Edušs</t>
  </si>
  <si>
    <t>Bauska</t>
  </si>
  <si>
    <t>19J</t>
  </si>
  <si>
    <t>Mairis Vigulis</t>
  </si>
  <si>
    <t>Ogre</t>
  </si>
  <si>
    <t>Artūrs Gubiņš</t>
  </si>
  <si>
    <t>Jēkabpils</t>
  </si>
  <si>
    <t>SK Vecpils</t>
  </si>
  <si>
    <t>SK Garkalne Racing</t>
  </si>
  <si>
    <t>ARM</t>
  </si>
  <si>
    <t>SK EOS</t>
  </si>
  <si>
    <t>SK Autosports Grobiņa</t>
  </si>
  <si>
    <t>Sporta klubs</t>
  </si>
  <si>
    <t>Komanda</t>
  </si>
  <si>
    <t>SK”Garkalne Racing”</t>
  </si>
  <si>
    <t>“Kavita V”</t>
  </si>
  <si>
    <t>vieta</t>
  </si>
  <si>
    <t>punkti</t>
  </si>
  <si>
    <t>1.posms</t>
  </si>
  <si>
    <t>Vecpils, 26.01.2019.</t>
  </si>
  <si>
    <t>2.posms</t>
  </si>
  <si>
    <t>3.posms</t>
  </si>
  <si>
    <t>4.posms</t>
  </si>
  <si>
    <t>5.posms</t>
  </si>
  <si>
    <t>Brenguļi, 09.02.2019.</t>
  </si>
  <si>
    <t>Pilskalni, 26.01.2019.</t>
  </si>
  <si>
    <t>Musa Raceland, 23.02.2019.</t>
  </si>
  <si>
    <t>Raibene, 02.03.2019.</t>
  </si>
  <si>
    <t>Kopvērtējums</t>
  </si>
  <si>
    <t>punkti kopā</t>
  </si>
  <si>
    <t>2019.GADS</t>
  </si>
  <si>
    <t>Automašīna</t>
  </si>
  <si>
    <t>FOLKREISA ZIEMAS KAUSS</t>
  </si>
  <si>
    <t>Folkreiss Super klase</t>
  </si>
  <si>
    <t>Aigars Kļaviņš</t>
  </si>
  <si>
    <t>Salaspils</t>
  </si>
  <si>
    <t>Ford Fiesta</t>
  </si>
  <si>
    <t>Andrejs Freimanis</t>
  </si>
  <si>
    <t>VW  Golf 2</t>
  </si>
  <si>
    <t>Arno Upenieks</t>
  </si>
  <si>
    <t>Sabile</t>
  </si>
  <si>
    <t>Volvo S60</t>
  </si>
  <si>
    <t>Kristaps Grunte</t>
  </si>
  <si>
    <t>Baldone</t>
  </si>
  <si>
    <t>VAZ 2104</t>
  </si>
  <si>
    <t>Viesturs Plētiens</t>
  </si>
  <si>
    <t>Rauna</t>
  </si>
  <si>
    <t>Aivars Galbāliņš</t>
  </si>
  <si>
    <t>Grobiņa</t>
  </si>
  <si>
    <t>Opel Kadett</t>
  </si>
  <si>
    <t>Juris Zembergs</t>
  </si>
  <si>
    <t>SK Autocross.lv</t>
  </si>
  <si>
    <t>SK Ogre</t>
  </si>
  <si>
    <t>SK ARM</t>
  </si>
  <si>
    <t>LAF KROSA KOMISIJAS KAUSS</t>
  </si>
  <si>
    <t>Nacionālā klase</t>
  </si>
  <si>
    <t>1600, 2000 Super, Open 2500, VAZ Klasika</t>
  </si>
  <si>
    <t>KOMANDU VĒRTĒJUMS</t>
  </si>
  <si>
    <t>KOMANDA</t>
  </si>
  <si>
    <t>DALĪBNIEKS</t>
  </si>
  <si>
    <t>1.POSMS</t>
  </si>
  <si>
    <t>2.POSMS</t>
  </si>
  <si>
    <t>3.POSMS</t>
  </si>
  <si>
    <t>4.POSMS</t>
  </si>
  <si>
    <t>5.POSMS</t>
  </si>
  <si>
    <t>2019.GADA FOLKREISA ZIEMAS KAUSS</t>
  </si>
  <si>
    <t>“Daddy Cool”</t>
  </si>
  <si>
    <t>Sandris Vigulis</t>
  </si>
  <si>
    <t>Jānis Jakimenko</t>
  </si>
  <si>
    <t>Andrejs Špels</t>
  </si>
  <si>
    <t>SK Dady Cool</t>
  </si>
  <si>
    <t>Junioru ieskaite</t>
  </si>
  <si>
    <t>Kalvis Buģis</t>
  </si>
  <si>
    <t>Sidgunda</t>
  </si>
  <si>
    <t>VW Bora</t>
  </si>
  <si>
    <t>"Autocross.lv Crazy Racing"</t>
  </si>
  <si>
    <t>Aivis Rudzītis</t>
  </si>
  <si>
    <t>Ērgļi</t>
  </si>
  <si>
    <t>Miks Gabrāns</t>
  </si>
  <si>
    <t>Kristo Aroella</t>
  </si>
  <si>
    <t>Igaunija</t>
  </si>
  <si>
    <t>Toyota Corolla</t>
  </si>
  <si>
    <t>Mikk Alekors</t>
  </si>
  <si>
    <t>Mārtiņš Starks</t>
  </si>
  <si>
    <t>Rūdolfs Bogens</t>
  </si>
  <si>
    <t>Cēsis</t>
  </si>
  <si>
    <t>Sven Oras</t>
  </si>
  <si>
    <t>Viktors Freimanis</t>
  </si>
  <si>
    <t>Ralfs Šantars</t>
  </si>
  <si>
    <t>Rihards Dainis</t>
  </si>
  <si>
    <t>Dainis Krūmiņš</t>
  </si>
  <si>
    <t>Ķeipene</t>
  </si>
  <si>
    <t>Raivis Grigorovičs</t>
  </si>
  <si>
    <t>Lielvārde</t>
  </si>
  <si>
    <t>Juris Mesters</t>
  </si>
  <si>
    <t>Opel Corsa</t>
  </si>
  <si>
    <t>Ģirts Kuzmanis</t>
  </si>
  <si>
    <t>Jānis Gustāns</t>
  </si>
  <si>
    <t>Toyota MR2</t>
  </si>
  <si>
    <t>141J</t>
  </si>
  <si>
    <t>“Juglas autocentrs”</t>
  </si>
  <si>
    <t>“Autocross.lv Crazy Racing”</t>
  </si>
  <si>
    <t>Zigurds Gailītis</t>
  </si>
  <si>
    <t>Armands Lapselis</t>
  </si>
  <si>
    <t>Aizkraukle</t>
  </si>
  <si>
    <t>Edijs Varnas</t>
  </si>
  <si>
    <t>Līvāni</t>
  </si>
  <si>
    <t>Arvils Bērziņš</t>
  </si>
  <si>
    <t>Kaspars Cikmačs</t>
  </si>
  <si>
    <t>13J</t>
  </si>
  <si>
    <t>“Brieži.lv”</t>
  </si>
  <si>
    <t>Jānis Kozlovskis</t>
  </si>
  <si>
    <t>Artūrs Šimins</t>
  </si>
  <si>
    <t>Modestas Banelis</t>
  </si>
  <si>
    <t>Lietuva</t>
  </si>
  <si>
    <t>Rytis Rutkauskas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</si>
</sst>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Calibri"/>
      <family val="2"/>
      <charset val="186"/>
      <scheme val="minor"/>
    </font>
    <font>
      <sz val="12"/>
      <color indexed="8"/>
      <name val="Calibri"/>
      <family val="2"/>
      <charset val="186"/>
    </font>
    <font>
      <sz val="10"/>
      <name val="Calibri"/>
      <family val="2"/>
      <charset val="186"/>
      <scheme val="minor"/>
    </font>
    <font>
      <i/>
      <sz val="12"/>
      <color indexed="8"/>
      <name val="Calibri"/>
      <family val="2"/>
      <charset val="186"/>
    </font>
    <font>
      <b/>
      <i/>
      <sz val="10"/>
      <color indexed="8"/>
      <name val="Calibri"/>
      <family val="2"/>
      <charset val="186"/>
    </font>
    <font>
      <i/>
      <sz val="11"/>
      <name val="Calibri"/>
      <family val="2"/>
      <charset val="186"/>
    </font>
    <font>
      <i/>
      <sz val="11"/>
      <color indexed="8"/>
      <name val="Calibri"/>
      <family val="2"/>
      <charset val="186"/>
    </font>
    <font>
      <b/>
      <i/>
      <sz val="11"/>
      <color indexed="8"/>
      <name val="Calibri"/>
      <family val="2"/>
      <charset val="186"/>
    </font>
    <font>
      <b/>
      <i/>
      <sz val="12"/>
      <color indexed="8"/>
      <name val="Calibri"/>
      <family val="2"/>
      <charset val="186"/>
    </font>
    <font>
      <b/>
      <i/>
      <sz val="12"/>
      <name val="Calibri"/>
      <family val="2"/>
      <charset val="186"/>
      <scheme val="minor"/>
    </font>
    <font>
      <i/>
      <sz val="12"/>
      <name val="Calibri"/>
      <family val="2"/>
      <charset val="186"/>
      <scheme val="minor"/>
    </font>
    <font>
      <b/>
      <i/>
      <sz val="13"/>
      <color theme="1"/>
      <name val="Calibri"/>
      <family val="2"/>
      <charset val="186"/>
      <scheme val="minor"/>
    </font>
    <font>
      <i/>
      <sz val="13"/>
      <color theme="1"/>
      <name val="Calibri"/>
      <family val="2"/>
      <charset val="186"/>
      <scheme val="minor"/>
    </font>
    <font>
      <i/>
      <sz val="10"/>
      <name val="Times New Roman"/>
      <family val="1"/>
      <charset val="186"/>
    </font>
    <font>
      <b/>
      <i/>
      <sz val="14"/>
      <name val="Times New Roman"/>
      <family val="1"/>
      <charset val="186"/>
    </font>
    <font>
      <b/>
      <i/>
      <sz val="10"/>
      <name val="Times New Roman"/>
      <family val="1"/>
      <charset val="186"/>
    </font>
    <font>
      <i/>
      <sz val="10"/>
      <name val="Calibri"/>
      <family val="2"/>
      <charset val="186"/>
      <scheme val="minor"/>
    </font>
    <font>
      <b/>
      <i/>
      <sz val="14"/>
      <name val="Calibri"/>
      <family val="2"/>
      <charset val="186"/>
      <scheme val="minor"/>
    </font>
    <font>
      <b/>
      <i/>
      <u/>
      <sz val="14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b/>
      <i/>
      <sz val="10"/>
      <name val="Calibri"/>
      <family val="2"/>
      <charset val="186"/>
      <scheme val="minor"/>
    </font>
    <font>
      <b/>
      <i/>
      <sz val="18"/>
      <name val="Calibri"/>
      <family val="2"/>
      <charset val="186"/>
      <scheme val="minor"/>
    </font>
    <font>
      <i/>
      <sz val="11"/>
      <color rgb="FF333333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2"/>
      <color indexed="8"/>
      <name val="Calibri"/>
      <family val="2"/>
    </font>
    <font>
      <b/>
      <i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color indexed="8"/>
      <name val="Calibri"/>
      <family val="2"/>
    </font>
    <font>
      <b/>
      <i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40">
    <xf numFmtId="0" fontId="0" fillId="0" borderId="0" xfId="0"/>
    <xf numFmtId="0" fontId="0" fillId="0" borderId="0" xfId="0"/>
    <xf numFmtId="0" fontId="0" fillId="0" borderId="0" xfId="0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justify" vertical="top" wrapText="1"/>
    </xf>
    <xf numFmtId="0" fontId="9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/>
    <xf numFmtId="0" fontId="2" fillId="0" borderId="0" xfId="1"/>
    <xf numFmtId="0" fontId="16" fillId="0" borderId="0" xfId="1" applyFont="1" applyAlignment="1">
      <alignment horizontal="center"/>
    </xf>
    <xf numFmtId="0" fontId="17" fillId="0" borderId="0" xfId="1" applyFont="1" applyAlignment="1">
      <alignment vertical="center"/>
    </xf>
    <xf numFmtId="0" fontId="17" fillId="0" borderId="0" xfId="1" applyFont="1" applyAlignment="1">
      <alignment horizontal="center" vertical="center"/>
    </xf>
    <xf numFmtId="0" fontId="16" fillId="0" borderId="0" xfId="1" applyFont="1" applyBorder="1" applyAlignment="1">
      <alignment horizontal="center"/>
    </xf>
    <xf numFmtId="0" fontId="18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6" fillId="0" borderId="0" xfId="1" applyFont="1" applyBorder="1" applyAlignment="1">
      <alignment horizontal="center"/>
    </xf>
    <xf numFmtId="0" fontId="1" fillId="0" borderId="0" xfId="0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vertical="center"/>
    </xf>
    <xf numFmtId="0" fontId="5" fillId="0" borderId="0" xfId="1" applyFont="1"/>
    <xf numFmtId="0" fontId="24" fillId="0" borderId="0" xfId="0" applyFont="1"/>
    <xf numFmtId="0" fontId="24" fillId="0" borderId="1" xfId="0" applyFont="1" applyBorder="1" applyAlignment="1">
      <alignment horizontal="center"/>
    </xf>
    <xf numFmtId="0" fontId="20" fillId="0" borderId="0" xfId="1" applyFont="1" applyAlignment="1"/>
    <xf numFmtId="0" fontId="21" fillId="0" borderId="0" xfId="1" applyFont="1" applyAlignment="1"/>
    <xf numFmtId="0" fontId="27" fillId="0" borderId="0" xfId="1" applyFont="1"/>
    <xf numFmtId="0" fontId="16" fillId="0" borderId="0" xfId="0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20" fillId="0" borderId="0" xfId="0" applyFont="1" applyAlignment="1"/>
    <xf numFmtId="0" fontId="19" fillId="0" borderId="0" xfId="0" applyFont="1" applyBorder="1" applyAlignment="1">
      <alignment horizontal="center"/>
    </xf>
    <xf numFmtId="0" fontId="19" fillId="3" borderId="13" xfId="0" applyFont="1" applyFill="1" applyBorder="1" applyAlignment="1">
      <alignment horizontal="center"/>
    </xf>
    <xf numFmtId="0" fontId="19" fillId="3" borderId="14" xfId="0" applyFont="1" applyFill="1" applyBorder="1" applyAlignment="1">
      <alignment horizontal="center"/>
    </xf>
    <xf numFmtId="0" fontId="3" fillId="0" borderId="0" xfId="0" applyFont="1" applyAlignment="1">
      <alignment horizontal="justify"/>
    </xf>
    <xf numFmtId="0" fontId="19" fillId="3" borderId="19" xfId="0" applyFont="1" applyFill="1" applyBorder="1" applyAlignment="1">
      <alignment horizontal="center"/>
    </xf>
    <xf numFmtId="0" fontId="19" fillId="3" borderId="18" xfId="0" applyFont="1" applyFill="1" applyBorder="1" applyAlignment="1">
      <alignment horizontal="center"/>
    </xf>
    <xf numFmtId="0" fontId="19" fillId="5" borderId="21" xfId="0" applyFont="1" applyFill="1" applyBorder="1"/>
    <xf numFmtId="0" fontId="19" fillId="3" borderId="22" xfId="0" applyFont="1" applyFill="1" applyBorder="1" applyAlignment="1">
      <alignment horizontal="center"/>
    </xf>
    <xf numFmtId="0" fontId="19" fillId="3" borderId="23" xfId="0" applyFont="1" applyFill="1" applyBorder="1" applyAlignment="1">
      <alignment horizontal="center"/>
    </xf>
    <xf numFmtId="0" fontId="19" fillId="3" borderId="24" xfId="0" applyFont="1" applyFill="1" applyBorder="1" applyAlignment="1">
      <alignment horizontal="center"/>
    </xf>
    <xf numFmtId="0" fontId="19" fillId="3" borderId="26" xfId="0" applyFont="1" applyFill="1" applyBorder="1" applyAlignment="1">
      <alignment horizontal="center"/>
    </xf>
    <xf numFmtId="0" fontId="19" fillId="3" borderId="22" xfId="0" applyFont="1" applyFill="1" applyBorder="1"/>
    <xf numFmtId="0" fontId="19" fillId="3" borderId="23" xfId="0" applyFont="1" applyFill="1" applyBorder="1"/>
    <xf numFmtId="0" fontId="19" fillId="3" borderId="16" xfId="0" applyFont="1" applyFill="1" applyBorder="1" applyAlignment="1">
      <alignment horizontal="center"/>
    </xf>
    <xf numFmtId="0" fontId="19" fillId="6" borderId="19" xfId="0" applyFont="1" applyFill="1" applyBorder="1" applyAlignment="1">
      <alignment horizontal="center"/>
    </xf>
    <xf numFmtId="0" fontId="19" fillId="5" borderId="28" xfId="0" applyFont="1" applyFill="1" applyBorder="1"/>
    <xf numFmtId="0" fontId="19" fillId="3" borderId="29" xfId="0" applyFont="1" applyFill="1" applyBorder="1" applyAlignment="1">
      <alignment horizontal="center"/>
    </xf>
    <xf numFmtId="0" fontId="19" fillId="6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left"/>
    </xf>
    <xf numFmtId="0" fontId="19" fillId="0" borderId="28" xfId="0" applyFont="1" applyBorder="1"/>
    <xf numFmtId="0" fontId="28" fillId="7" borderId="15" xfId="0" applyFont="1" applyFill="1" applyBorder="1" applyAlignment="1">
      <alignment horizontal="center"/>
    </xf>
    <xf numFmtId="0" fontId="28" fillId="7" borderId="20" xfId="0" applyFont="1" applyFill="1" applyBorder="1" applyAlignment="1">
      <alignment horizontal="center"/>
    </xf>
    <xf numFmtId="0" fontId="12" fillId="0" borderId="25" xfId="0" applyFont="1" applyFill="1" applyBorder="1" applyAlignment="1">
      <alignment horizontal="center"/>
    </xf>
    <xf numFmtId="0" fontId="28" fillId="7" borderId="8" xfId="0" applyFont="1" applyFill="1" applyBorder="1" applyAlignment="1">
      <alignment horizontal="center"/>
    </xf>
    <xf numFmtId="0" fontId="28" fillId="7" borderId="30" xfId="0" applyFont="1" applyFill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30" fillId="0" borderId="0" xfId="0" applyFont="1"/>
    <xf numFmtId="0" fontId="30" fillId="0" borderId="12" xfId="0" applyFont="1" applyBorder="1"/>
    <xf numFmtId="0" fontId="8" fillId="0" borderId="20" xfId="0" applyFont="1" applyFill="1" applyBorder="1" applyAlignment="1">
      <alignment horizontal="left"/>
    </xf>
    <xf numFmtId="0" fontId="28" fillId="7" borderId="31" xfId="0" applyFont="1" applyFill="1" applyBorder="1" applyAlignment="1">
      <alignment horizontal="center"/>
    </xf>
    <xf numFmtId="0" fontId="24" fillId="0" borderId="22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8" fillId="0" borderId="33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/>
    </xf>
    <xf numFmtId="0" fontId="34" fillId="3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37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3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6" fillId="0" borderId="1" xfId="0" applyFont="1" applyFill="1" applyBorder="1" applyAlignment="1">
      <alignment horizontal="center"/>
    </xf>
    <xf numFmtId="0" fontId="31" fillId="0" borderId="1" xfId="0" applyFont="1" applyBorder="1"/>
    <xf numFmtId="0" fontId="38" fillId="0" borderId="1" xfId="0" applyFont="1" applyBorder="1"/>
    <xf numFmtId="0" fontId="21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0" fillId="0" borderId="0" xfId="1" applyFont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6" fillId="0" borderId="0" xfId="1" applyFont="1" applyAlignment="1">
      <alignment horizontal="center"/>
    </xf>
    <xf numFmtId="0" fontId="16" fillId="0" borderId="0" xfId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20" fillId="0" borderId="0" xfId="1" applyFont="1" applyAlignment="1">
      <alignment horizontal="left" vertical="center"/>
    </xf>
    <xf numFmtId="0" fontId="20" fillId="3" borderId="6" xfId="0" applyFont="1" applyFill="1" applyBorder="1" applyAlignment="1">
      <alignment horizontal="center" vertical="center"/>
    </xf>
    <xf numFmtId="0" fontId="20" fillId="3" borderId="27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29" fillId="5" borderId="11" xfId="0" applyFont="1" applyFill="1" applyBorder="1" applyAlignment="1">
      <alignment horizontal="center" vertical="center"/>
    </xf>
    <xf numFmtId="0" fontId="29" fillId="5" borderId="17" xfId="0" applyFont="1" applyFill="1" applyBorder="1" applyAlignment="1">
      <alignment horizontal="center" vertical="center"/>
    </xf>
    <xf numFmtId="0" fontId="29" fillId="5" borderId="24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8" fillId="0" borderId="5" xfId="0" applyFont="1" applyBorder="1" applyAlignment="1">
      <alignment horizontal="center" vertical="center" readingOrder="1"/>
    </xf>
    <xf numFmtId="0" fontId="28" fillId="0" borderId="9" xfId="0" applyFont="1" applyBorder="1" applyAlignment="1">
      <alignment horizontal="center" vertical="center" readingOrder="1"/>
    </xf>
    <xf numFmtId="0" fontId="28" fillId="0" borderId="6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3" fillId="0" borderId="32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 wrapText="1"/>
    </xf>
    <xf numFmtId="0" fontId="20" fillId="3" borderId="27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9" fillId="3" borderId="2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9" fillId="3" borderId="1" xfId="0" applyFont="1" applyFill="1" applyBorder="1" applyAlignment="1">
      <alignment horizontal="center" vertical="center" wrapText="1"/>
    </xf>
    <xf numFmtId="0" fontId="41" fillId="0" borderId="1" xfId="0" applyFont="1" applyBorder="1"/>
    <xf numFmtId="0" fontId="38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19" fillId="0" borderId="14" xfId="0" applyFont="1" applyFill="1" applyBorder="1" applyAlignment="1">
      <alignment horizontal="center"/>
    </xf>
    <xf numFmtId="0" fontId="19" fillId="6" borderId="26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0" fillId="0" borderId="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1</xdr:rowOff>
    </xdr:from>
    <xdr:to>
      <xdr:col>3</xdr:col>
      <xdr:colOff>342900</xdr:colOff>
      <xdr:row>5</xdr:row>
      <xdr:rowOff>127107</xdr:rowOff>
    </xdr:to>
    <xdr:pic>
      <xdr:nvPicPr>
        <xdr:cNvPr id="2" name="Picture 11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1"/>
          <a:ext cx="2495548" cy="1232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1</xdr:rowOff>
    </xdr:from>
    <xdr:to>
      <xdr:col>3</xdr:col>
      <xdr:colOff>342900</xdr:colOff>
      <xdr:row>5</xdr:row>
      <xdr:rowOff>127107</xdr:rowOff>
    </xdr:to>
    <xdr:pic>
      <xdr:nvPicPr>
        <xdr:cNvPr id="3" name="Picture 11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1"/>
          <a:ext cx="2495548" cy="1232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</xdr:colOff>
      <xdr:row>0</xdr:row>
      <xdr:rowOff>1</xdr:rowOff>
    </xdr:from>
    <xdr:to>
      <xdr:col>3</xdr:col>
      <xdr:colOff>342900</xdr:colOff>
      <xdr:row>5</xdr:row>
      <xdr:rowOff>127107</xdr:rowOff>
    </xdr:to>
    <xdr:pic>
      <xdr:nvPicPr>
        <xdr:cNvPr id="9" name="Picture 11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1"/>
          <a:ext cx="2495548" cy="1232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1</xdr:rowOff>
    </xdr:from>
    <xdr:to>
      <xdr:col>3</xdr:col>
      <xdr:colOff>342900</xdr:colOff>
      <xdr:row>5</xdr:row>
      <xdr:rowOff>127107</xdr:rowOff>
    </xdr:to>
    <xdr:pic>
      <xdr:nvPicPr>
        <xdr:cNvPr id="3" name="Picture 11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1"/>
          <a:ext cx="2495548" cy="1232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1</xdr:rowOff>
    </xdr:from>
    <xdr:to>
      <xdr:col>1</xdr:col>
      <xdr:colOff>533400</xdr:colOff>
      <xdr:row>5</xdr:row>
      <xdr:rowOff>132383</xdr:rowOff>
    </xdr:to>
    <xdr:pic>
      <xdr:nvPicPr>
        <xdr:cNvPr id="6" name="Picture 11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6" y="1"/>
          <a:ext cx="2409824" cy="1180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A7" zoomScale="70" zoomScaleNormal="70" workbookViewId="0">
      <selection activeCell="AB24" sqref="AB24"/>
    </sheetView>
  </sheetViews>
  <sheetFormatPr defaultRowHeight="14.4" x14ac:dyDescent="0.3"/>
  <cols>
    <col min="1" max="1" width="5.6640625" customWidth="1"/>
    <col min="2" max="2" width="16.6640625" customWidth="1"/>
    <col min="3" max="3" width="5.21875" customWidth="1"/>
    <col min="4" max="4" width="13.44140625" hidden="1" customWidth="1"/>
    <col min="5" max="5" width="20.88671875" hidden="1" customWidth="1"/>
    <col min="6" max="6" width="19.88671875" style="1" hidden="1" customWidth="1"/>
    <col min="7" max="16" width="8.109375" customWidth="1"/>
    <col min="18" max="18" width="7.109375" customWidth="1"/>
  </cols>
  <sheetData>
    <row r="1" spans="1:24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s="2" customFormat="1" x14ac:dyDescent="0.3">
      <c r="A2" s="105"/>
      <c r="B2" s="25"/>
      <c r="C2" s="25"/>
      <c r="D2" s="25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s="2" customFormat="1" ht="18" x14ac:dyDescent="0.3">
      <c r="A3" s="105"/>
      <c r="B3" s="25"/>
      <c r="C3" s="25"/>
      <c r="D3" s="25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7"/>
      <c r="U3" s="24"/>
      <c r="V3" s="24"/>
      <c r="W3" s="24"/>
      <c r="X3" s="24"/>
    </row>
    <row r="4" spans="1:24" s="32" customFormat="1" ht="18" x14ac:dyDescent="0.35">
      <c r="A4" s="105"/>
      <c r="B4" s="33"/>
      <c r="C4" s="33"/>
      <c r="D4" s="33"/>
      <c r="E4" s="34"/>
      <c r="F4" s="34"/>
      <c r="G4" s="94" t="s">
        <v>64</v>
      </c>
      <c r="H4" s="94"/>
      <c r="I4" s="94"/>
      <c r="J4" s="94"/>
      <c r="K4" s="94"/>
      <c r="L4" s="94"/>
      <c r="M4" s="94"/>
      <c r="N4" s="38"/>
      <c r="O4" s="38"/>
      <c r="P4" s="38"/>
      <c r="Q4" s="38"/>
      <c r="R4" s="38"/>
      <c r="S4" s="35"/>
      <c r="T4" s="35"/>
      <c r="U4" s="35"/>
      <c r="V4" s="35"/>
      <c r="W4" s="35"/>
      <c r="X4" s="35"/>
    </row>
    <row r="5" spans="1:24" s="32" customFormat="1" ht="18" x14ac:dyDescent="0.35">
      <c r="A5" s="105"/>
      <c r="B5" s="33"/>
      <c r="D5" s="39"/>
      <c r="E5" s="93" t="s">
        <v>67</v>
      </c>
      <c r="F5" s="93"/>
      <c r="G5" s="95" t="s">
        <v>66</v>
      </c>
      <c r="H5" s="95"/>
      <c r="I5" s="95"/>
      <c r="J5" s="95"/>
      <c r="K5" s="95"/>
      <c r="L5" s="95"/>
      <c r="M5" s="95"/>
      <c r="N5" s="34"/>
      <c r="O5" s="34"/>
      <c r="P5" s="34"/>
      <c r="Q5" s="34"/>
      <c r="R5" s="34"/>
      <c r="S5" s="34"/>
      <c r="T5" s="34"/>
      <c r="U5" s="34"/>
      <c r="V5" s="34"/>
      <c r="W5" s="35"/>
      <c r="X5" s="35"/>
    </row>
    <row r="6" spans="1:24" x14ac:dyDescent="0.3">
      <c r="A6" s="106"/>
      <c r="B6" s="28"/>
      <c r="C6" s="28"/>
      <c r="D6" s="28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9"/>
      <c r="V6" s="24"/>
      <c r="W6" s="24"/>
      <c r="X6" s="24"/>
    </row>
    <row r="7" spans="1:24" s="36" customFormat="1" ht="15" customHeight="1" x14ac:dyDescent="0.3">
      <c r="A7" s="102" t="s">
        <v>0</v>
      </c>
      <c r="B7" s="98" t="s">
        <v>1</v>
      </c>
      <c r="C7" s="98" t="s">
        <v>2</v>
      </c>
      <c r="D7" s="107" t="s">
        <v>65</v>
      </c>
      <c r="E7" s="98" t="s">
        <v>46</v>
      </c>
      <c r="F7" s="98" t="s">
        <v>47</v>
      </c>
      <c r="G7" s="96" t="s">
        <v>52</v>
      </c>
      <c r="H7" s="96"/>
      <c r="I7" s="96" t="s">
        <v>54</v>
      </c>
      <c r="J7" s="96"/>
      <c r="K7" s="96" t="s">
        <v>55</v>
      </c>
      <c r="L7" s="96"/>
      <c r="M7" s="96" t="s">
        <v>56</v>
      </c>
      <c r="N7" s="96"/>
      <c r="O7" s="96" t="s">
        <v>57</v>
      </c>
      <c r="P7" s="96"/>
      <c r="Q7" s="99" t="s">
        <v>62</v>
      </c>
      <c r="R7" s="99"/>
    </row>
    <row r="8" spans="1:24" s="36" customFormat="1" ht="15" customHeight="1" x14ac:dyDescent="0.3">
      <c r="A8" s="103"/>
      <c r="B8" s="98"/>
      <c r="C8" s="98"/>
      <c r="D8" s="107"/>
      <c r="E8" s="98"/>
      <c r="F8" s="98"/>
      <c r="G8" s="97" t="s">
        <v>53</v>
      </c>
      <c r="H8" s="97"/>
      <c r="I8" s="97" t="s">
        <v>58</v>
      </c>
      <c r="J8" s="97"/>
      <c r="K8" s="97" t="s">
        <v>59</v>
      </c>
      <c r="L8" s="97"/>
      <c r="M8" s="97" t="s">
        <v>60</v>
      </c>
      <c r="N8" s="97"/>
      <c r="O8" s="97" t="s">
        <v>61</v>
      </c>
      <c r="P8" s="97"/>
      <c r="Q8" s="100" t="s">
        <v>63</v>
      </c>
      <c r="R8" s="101" t="s">
        <v>50</v>
      </c>
    </row>
    <row r="9" spans="1:24" s="36" customFormat="1" ht="15.75" customHeight="1" x14ac:dyDescent="0.3">
      <c r="A9" s="104"/>
      <c r="B9" s="98"/>
      <c r="C9" s="98"/>
      <c r="D9" s="107"/>
      <c r="E9" s="98"/>
      <c r="F9" s="98"/>
      <c r="G9" s="37" t="s">
        <v>50</v>
      </c>
      <c r="H9" s="37" t="s">
        <v>51</v>
      </c>
      <c r="I9" s="37" t="s">
        <v>50</v>
      </c>
      <c r="J9" s="37" t="s">
        <v>51</v>
      </c>
      <c r="K9" s="37" t="s">
        <v>50</v>
      </c>
      <c r="L9" s="37" t="s">
        <v>51</v>
      </c>
      <c r="M9" s="37" t="s">
        <v>50</v>
      </c>
      <c r="N9" s="37" t="s">
        <v>51</v>
      </c>
      <c r="O9" s="37" t="s">
        <v>50</v>
      </c>
      <c r="P9" s="37" t="s">
        <v>51</v>
      </c>
      <c r="Q9" s="100"/>
      <c r="R9" s="101"/>
    </row>
    <row r="10" spans="1:24" ht="15.75" customHeight="1" x14ac:dyDescent="0.3">
      <c r="A10" s="3">
        <v>61</v>
      </c>
      <c r="B10" s="4" t="s">
        <v>3</v>
      </c>
      <c r="C10" s="4" t="s">
        <v>4</v>
      </c>
      <c r="D10" s="5" t="s">
        <v>5</v>
      </c>
      <c r="E10" s="6" t="s">
        <v>42</v>
      </c>
      <c r="F10" s="7" t="s">
        <v>48</v>
      </c>
      <c r="G10" s="15">
        <v>1</v>
      </c>
      <c r="H10" s="16">
        <v>20</v>
      </c>
      <c r="I10" s="86">
        <v>1</v>
      </c>
      <c r="J10" s="84">
        <v>20</v>
      </c>
      <c r="K10" s="132">
        <v>2</v>
      </c>
      <c r="L10" s="82">
        <v>17</v>
      </c>
      <c r="M10" s="19"/>
      <c r="N10" s="18"/>
      <c r="O10" s="19"/>
      <c r="P10" s="18"/>
      <c r="Q10" s="21">
        <f>H10+J10+L10+N10+P10</f>
        <v>57</v>
      </c>
      <c r="R10" s="22"/>
    </row>
    <row r="11" spans="1:24" ht="15.75" customHeight="1" x14ac:dyDescent="0.3">
      <c r="A11" s="3">
        <v>78</v>
      </c>
      <c r="B11" s="4" t="s">
        <v>18</v>
      </c>
      <c r="C11" s="4" t="s">
        <v>19</v>
      </c>
      <c r="D11" s="5" t="s">
        <v>5</v>
      </c>
      <c r="E11" s="6" t="s">
        <v>42</v>
      </c>
      <c r="F11" s="7" t="s">
        <v>48</v>
      </c>
      <c r="G11" s="17">
        <v>6</v>
      </c>
      <c r="H11" s="20">
        <v>11</v>
      </c>
      <c r="I11" s="83">
        <v>7</v>
      </c>
      <c r="J11" s="85">
        <v>10</v>
      </c>
      <c r="K11" s="132">
        <v>1</v>
      </c>
      <c r="L11" s="82">
        <v>20</v>
      </c>
      <c r="M11" s="19"/>
      <c r="N11" s="18"/>
      <c r="O11" s="19"/>
      <c r="P11" s="18"/>
      <c r="Q11" s="21">
        <f>H11+J11+L11+N11+P11</f>
        <v>41</v>
      </c>
      <c r="R11" s="22"/>
    </row>
    <row r="12" spans="1:24" ht="15.75" customHeight="1" x14ac:dyDescent="0.3">
      <c r="A12" s="3">
        <v>6</v>
      </c>
      <c r="B12" s="4" t="s">
        <v>20</v>
      </c>
      <c r="C12" s="4" t="s">
        <v>4</v>
      </c>
      <c r="D12" s="5" t="s">
        <v>21</v>
      </c>
      <c r="E12" s="6" t="s">
        <v>42</v>
      </c>
      <c r="F12" s="7" t="s">
        <v>48</v>
      </c>
      <c r="G12" s="17">
        <v>7</v>
      </c>
      <c r="H12" s="20">
        <v>10</v>
      </c>
      <c r="I12" s="83">
        <v>4</v>
      </c>
      <c r="J12" s="85">
        <v>13</v>
      </c>
      <c r="K12" s="132">
        <v>3</v>
      </c>
      <c r="L12" s="82">
        <v>15</v>
      </c>
      <c r="M12" s="19"/>
      <c r="N12" s="18"/>
      <c r="O12" s="19"/>
      <c r="P12" s="18"/>
      <c r="Q12" s="21">
        <f>H12+J12+L12+N12+P12</f>
        <v>38</v>
      </c>
      <c r="R12" s="22"/>
    </row>
    <row r="13" spans="1:24" ht="15.75" customHeight="1" x14ac:dyDescent="0.3">
      <c r="A13" s="3">
        <v>140</v>
      </c>
      <c r="B13" s="4" t="s">
        <v>9</v>
      </c>
      <c r="C13" s="4" t="s">
        <v>10</v>
      </c>
      <c r="D13" s="5" t="s">
        <v>11</v>
      </c>
      <c r="E13" s="6"/>
      <c r="F13" s="7" t="s">
        <v>49</v>
      </c>
      <c r="G13" s="15">
        <v>3</v>
      </c>
      <c r="H13" s="16">
        <v>15</v>
      </c>
      <c r="I13" s="83">
        <v>9</v>
      </c>
      <c r="J13" s="85">
        <v>8</v>
      </c>
      <c r="K13" s="19">
        <v>9</v>
      </c>
      <c r="L13" s="18">
        <v>8</v>
      </c>
      <c r="M13" s="19"/>
      <c r="N13" s="18"/>
      <c r="O13" s="19"/>
      <c r="P13" s="18"/>
      <c r="Q13" s="21">
        <f>H13+J13+L13+N13+P13</f>
        <v>31</v>
      </c>
      <c r="R13" s="22"/>
    </row>
    <row r="14" spans="1:24" ht="15.75" customHeight="1" x14ac:dyDescent="0.3">
      <c r="A14" s="3">
        <v>101</v>
      </c>
      <c r="B14" s="4" t="s">
        <v>6</v>
      </c>
      <c r="C14" s="4" t="s">
        <v>7</v>
      </c>
      <c r="D14" s="5" t="s">
        <v>8</v>
      </c>
      <c r="E14" s="6" t="s">
        <v>44</v>
      </c>
      <c r="F14" s="7" t="s">
        <v>49</v>
      </c>
      <c r="G14" s="15">
        <v>2</v>
      </c>
      <c r="H14" s="16">
        <v>17</v>
      </c>
      <c r="I14" s="83">
        <v>21</v>
      </c>
      <c r="J14" s="85">
        <v>0</v>
      </c>
      <c r="K14" s="19">
        <v>5</v>
      </c>
      <c r="L14" s="18">
        <v>12</v>
      </c>
      <c r="M14" s="19"/>
      <c r="N14" s="18"/>
      <c r="O14" s="19"/>
      <c r="P14" s="18"/>
      <c r="Q14" s="21">
        <f>H14+J14+L14+N14+P14</f>
        <v>29</v>
      </c>
      <c r="R14" s="22"/>
    </row>
    <row r="15" spans="1:24" ht="15.75" customHeight="1" x14ac:dyDescent="0.3">
      <c r="A15" s="3">
        <v>58</v>
      </c>
      <c r="B15" s="4" t="s">
        <v>34</v>
      </c>
      <c r="C15" s="4" t="s">
        <v>35</v>
      </c>
      <c r="D15" s="5" t="s">
        <v>11</v>
      </c>
      <c r="E15" s="6"/>
      <c r="F15" s="7"/>
      <c r="G15" s="17">
        <v>15</v>
      </c>
      <c r="H15" s="20">
        <v>2</v>
      </c>
      <c r="I15" s="86">
        <v>2</v>
      </c>
      <c r="J15" s="84">
        <v>17</v>
      </c>
      <c r="K15" s="19">
        <v>8</v>
      </c>
      <c r="L15" s="18">
        <v>9</v>
      </c>
      <c r="M15" s="19"/>
      <c r="N15" s="18"/>
      <c r="O15" s="19"/>
      <c r="P15" s="18"/>
      <c r="Q15" s="21">
        <f>H15+J15+L15+N15+P15</f>
        <v>28</v>
      </c>
      <c r="R15" s="22"/>
    </row>
    <row r="16" spans="1:24" ht="15.75" customHeight="1" x14ac:dyDescent="0.3">
      <c r="A16" s="3">
        <v>10</v>
      </c>
      <c r="B16" s="4" t="s">
        <v>110</v>
      </c>
      <c r="C16" s="4" t="s">
        <v>111</v>
      </c>
      <c r="D16" s="5" t="s">
        <v>11</v>
      </c>
      <c r="E16" s="87"/>
      <c r="F16" s="87" t="s">
        <v>109</v>
      </c>
      <c r="G16" s="87"/>
      <c r="H16" s="87"/>
      <c r="I16" s="89">
        <v>5</v>
      </c>
      <c r="J16" s="89">
        <v>12</v>
      </c>
      <c r="K16" s="131">
        <v>6</v>
      </c>
      <c r="L16" s="131">
        <v>11</v>
      </c>
      <c r="M16" s="87"/>
      <c r="N16" s="87"/>
      <c r="O16" s="87"/>
      <c r="P16" s="87"/>
      <c r="Q16" s="21">
        <f>H16+J16+L16+N16+P16</f>
        <v>23</v>
      </c>
      <c r="R16" s="22"/>
    </row>
    <row r="17" spans="1:18" ht="15.75" customHeight="1" x14ac:dyDescent="0.3">
      <c r="A17" s="3">
        <v>32</v>
      </c>
      <c r="B17" s="4" t="s">
        <v>22</v>
      </c>
      <c r="C17" s="4" t="s">
        <v>7</v>
      </c>
      <c r="D17" s="5" t="s">
        <v>5</v>
      </c>
      <c r="E17" s="6"/>
      <c r="F17" s="7"/>
      <c r="G17" s="17">
        <v>8</v>
      </c>
      <c r="H17" s="20">
        <v>9</v>
      </c>
      <c r="I17" s="83">
        <v>20</v>
      </c>
      <c r="J17" s="85">
        <v>0</v>
      </c>
      <c r="K17" s="19">
        <v>7</v>
      </c>
      <c r="L17" s="18">
        <v>10</v>
      </c>
      <c r="M17" s="19"/>
      <c r="N17" s="18"/>
      <c r="O17" s="19"/>
      <c r="P17" s="18"/>
      <c r="Q17" s="21">
        <f>H17+J17+L17+N17+P17</f>
        <v>19</v>
      </c>
      <c r="R17" s="22"/>
    </row>
    <row r="18" spans="1:18" ht="15.75" customHeight="1" x14ac:dyDescent="0.3">
      <c r="A18" s="3">
        <v>11</v>
      </c>
      <c r="B18" s="4" t="s">
        <v>15</v>
      </c>
      <c r="C18" s="4" t="s">
        <v>16</v>
      </c>
      <c r="D18" s="5" t="s">
        <v>17</v>
      </c>
      <c r="E18" s="6"/>
      <c r="F18" s="7" t="s">
        <v>49</v>
      </c>
      <c r="G18" s="17">
        <v>5</v>
      </c>
      <c r="H18" s="20">
        <v>12</v>
      </c>
      <c r="I18" s="83">
        <v>16</v>
      </c>
      <c r="J18" s="85">
        <v>1</v>
      </c>
      <c r="K18" s="19">
        <v>12</v>
      </c>
      <c r="L18" s="18">
        <v>5</v>
      </c>
      <c r="M18" s="19"/>
      <c r="N18" s="18"/>
      <c r="O18" s="19"/>
      <c r="P18" s="18"/>
      <c r="Q18" s="21">
        <f>H18+J18+L18+N18+P18</f>
        <v>18</v>
      </c>
      <c r="R18" s="22"/>
    </row>
    <row r="19" spans="1:18" ht="15.75" customHeight="1" x14ac:dyDescent="0.35">
      <c r="A19" s="3">
        <v>83</v>
      </c>
      <c r="B19" s="4" t="s">
        <v>33</v>
      </c>
      <c r="C19" s="4" t="s">
        <v>7</v>
      </c>
      <c r="D19" s="5" t="s">
        <v>11</v>
      </c>
      <c r="E19" s="6"/>
      <c r="F19" s="7"/>
      <c r="G19" s="17">
        <v>14</v>
      </c>
      <c r="H19" s="20">
        <v>3</v>
      </c>
      <c r="I19" s="83"/>
      <c r="J19" s="85"/>
      <c r="K19" s="19">
        <v>4</v>
      </c>
      <c r="L19" s="18">
        <v>13</v>
      </c>
      <c r="M19" s="19"/>
      <c r="N19" s="18"/>
      <c r="O19" s="19"/>
      <c r="P19" s="18"/>
      <c r="Q19" s="21">
        <f>H19+J19+L19+N19+P19</f>
        <v>16</v>
      </c>
      <c r="R19" s="23"/>
    </row>
    <row r="20" spans="1:18" ht="15.75" customHeight="1" x14ac:dyDescent="0.3">
      <c r="A20" s="3">
        <v>4</v>
      </c>
      <c r="B20" s="4" t="s">
        <v>106</v>
      </c>
      <c r="C20" s="4" t="s">
        <v>107</v>
      </c>
      <c r="D20" s="5" t="s">
        <v>108</v>
      </c>
      <c r="E20" s="87"/>
      <c r="F20" s="87" t="s">
        <v>109</v>
      </c>
      <c r="G20" s="87"/>
      <c r="H20" s="87"/>
      <c r="I20" s="88">
        <v>3</v>
      </c>
      <c r="J20" s="88">
        <v>15</v>
      </c>
      <c r="K20" s="131">
        <v>16</v>
      </c>
      <c r="L20" s="131">
        <v>1</v>
      </c>
      <c r="M20" s="87"/>
      <c r="N20" s="87"/>
      <c r="O20" s="87"/>
      <c r="P20" s="87"/>
      <c r="Q20" s="21">
        <f>H20+J20+L20+N20+P20</f>
        <v>16</v>
      </c>
      <c r="R20" s="22"/>
    </row>
    <row r="21" spans="1:18" ht="15.75" customHeight="1" x14ac:dyDescent="0.3">
      <c r="A21" s="3">
        <v>141</v>
      </c>
      <c r="B21" s="4" t="s">
        <v>112</v>
      </c>
      <c r="C21" s="4" t="s">
        <v>10</v>
      </c>
      <c r="D21" s="5" t="s">
        <v>8</v>
      </c>
      <c r="E21" s="87"/>
      <c r="F21" s="87"/>
      <c r="G21" s="87"/>
      <c r="H21" s="87"/>
      <c r="I21" s="83">
        <v>6</v>
      </c>
      <c r="J21" s="90">
        <v>11</v>
      </c>
      <c r="K21" s="131">
        <v>14</v>
      </c>
      <c r="L21" s="131">
        <v>3</v>
      </c>
      <c r="M21" s="87"/>
      <c r="N21" s="87"/>
      <c r="O21" s="87"/>
      <c r="P21" s="87"/>
      <c r="Q21" s="21">
        <f>H21+J21+L21+N21+P21</f>
        <v>14</v>
      </c>
      <c r="R21" s="22"/>
    </row>
    <row r="22" spans="1:18" ht="15.75" customHeight="1" x14ac:dyDescent="0.3">
      <c r="A22" s="8">
        <v>3</v>
      </c>
      <c r="B22" s="9" t="s">
        <v>12</v>
      </c>
      <c r="C22" s="9" t="s">
        <v>13</v>
      </c>
      <c r="D22" s="10" t="s">
        <v>14</v>
      </c>
      <c r="E22" s="11" t="s">
        <v>41</v>
      </c>
      <c r="F22" s="12"/>
      <c r="G22" s="17">
        <v>4</v>
      </c>
      <c r="H22" s="20">
        <v>13</v>
      </c>
      <c r="I22" s="83"/>
      <c r="J22" s="85"/>
      <c r="K22" s="19"/>
      <c r="L22" s="18"/>
      <c r="M22" s="19"/>
      <c r="N22" s="18"/>
      <c r="O22" s="19"/>
      <c r="P22" s="18"/>
      <c r="Q22" s="21">
        <f>H22+J22+L22+N22+P22</f>
        <v>13</v>
      </c>
      <c r="R22" s="22"/>
    </row>
    <row r="23" spans="1:18" ht="15.75" customHeight="1" x14ac:dyDescent="0.35">
      <c r="A23" s="13">
        <v>33</v>
      </c>
      <c r="B23" s="14" t="s">
        <v>29</v>
      </c>
      <c r="C23" s="4" t="s">
        <v>13</v>
      </c>
      <c r="D23" s="5" t="s">
        <v>21</v>
      </c>
      <c r="E23" s="6" t="s">
        <v>45</v>
      </c>
      <c r="F23" s="7"/>
      <c r="G23" s="17">
        <v>11</v>
      </c>
      <c r="H23" s="20">
        <v>6</v>
      </c>
      <c r="I23" s="83"/>
      <c r="J23" s="85"/>
      <c r="K23" s="19">
        <v>11</v>
      </c>
      <c r="L23" s="18">
        <v>6</v>
      </c>
      <c r="M23" s="19"/>
      <c r="N23" s="18"/>
      <c r="O23" s="19"/>
      <c r="P23" s="18"/>
      <c r="Q23" s="21">
        <f>H23+J23+L23+N23+P23</f>
        <v>12</v>
      </c>
      <c r="R23" s="23"/>
    </row>
    <row r="24" spans="1:18" ht="15.75" customHeight="1" x14ac:dyDescent="0.35">
      <c r="A24" s="3">
        <v>29</v>
      </c>
      <c r="B24" s="4" t="s">
        <v>31</v>
      </c>
      <c r="C24" s="4" t="s">
        <v>32</v>
      </c>
      <c r="D24" s="5" t="s">
        <v>28</v>
      </c>
      <c r="E24" s="6"/>
      <c r="F24" s="7"/>
      <c r="G24" s="17">
        <v>13</v>
      </c>
      <c r="H24" s="20">
        <v>4</v>
      </c>
      <c r="I24" s="83">
        <v>19</v>
      </c>
      <c r="J24" s="85">
        <v>0</v>
      </c>
      <c r="K24" s="19">
        <v>10</v>
      </c>
      <c r="L24" s="18">
        <v>7</v>
      </c>
      <c r="M24" s="19"/>
      <c r="N24" s="18"/>
      <c r="O24" s="19"/>
      <c r="P24" s="18"/>
      <c r="Q24" s="21">
        <f>H24+J24+L24+N24+P24</f>
        <v>11</v>
      </c>
      <c r="R24" s="23"/>
    </row>
    <row r="25" spans="1:18" ht="15.75" customHeight="1" x14ac:dyDescent="0.3">
      <c r="A25" s="3">
        <v>119</v>
      </c>
      <c r="B25" s="4" t="s">
        <v>113</v>
      </c>
      <c r="C25" s="4" t="s">
        <v>114</v>
      </c>
      <c r="D25" s="5" t="s">
        <v>115</v>
      </c>
      <c r="E25" s="87"/>
      <c r="F25" s="87"/>
      <c r="G25" s="87"/>
      <c r="H25" s="87"/>
      <c r="I25" s="83">
        <v>8</v>
      </c>
      <c r="J25" s="90">
        <v>9</v>
      </c>
      <c r="K25" s="131"/>
      <c r="L25" s="131"/>
      <c r="M25" s="87"/>
      <c r="N25" s="87"/>
      <c r="O25" s="87"/>
      <c r="P25" s="87"/>
      <c r="Q25" s="21">
        <f>H25+J25+L25+N25+P25</f>
        <v>9</v>
      </c>
      <c r="R25" s="22"/>
    </row>
    <row r="26" spans="1:18" ht="15.75" customHeight="1" x14ac:dyDescent="0.3">
      <c r="A26" s="3" t="s">
        <v>23</v>
      </c>
      <c r="B26" s="4" t="s">
        <v>24</v>
      </c>
      <c r="C26" s="4" t="s">
        <v>25</v>
      </c>
      <c r="D26" s="5" t="s">
        <v>11</v>
      </c>
      <c r="E26" s="6" t="s">
        <v>41</v>
      </c>
      <c r="F26" s="7"/>
      <c r="G26" s="17">
        <v>9</v>
      </c>
      <c r="H26" s="20">
        <v>8</v>
      </c>
      <c r="I26" s="83"/>
      <c r="J26" s="85"/>
      <c r="K26" s="19"/>
      <c r="L26" s="18"/>
      <c r="M26" s="19"/>
      <c r="N26" s="18"/>
      <c r="O26" s="19"/>
      <c r="P26" s="18"/>
      <c r="Q26" s="21">
        <f>H26+J26+L26+N26+P26</f>
        <v>8</v>
      </c>
      <c r="R26" s="22"/>
    </row>
    <row r="27" spans="1:18" ht="17.399999999999999" customHeight="1" x14ac:dyDescent="0.3">
      <c r="A27" s="3">
        <v>89</v>
      </c>
      <c r="B27" s="4" t="s">
        <v>116</v>
      </c>
      <c r="C27" s="4" t="s">
        <v>114</v>
      </c>
      <c r="D27" s="5" t="s">
        <v>8</v>
      </c>
      <c r="E27" s="87"/>
      <c r="F27" s="87"/>
      <c r="G27" s="87"/>
      <c r="H27" s="87"/>
      <c r="I27" s="83">
        <v>10</v>
      </c>
      <c r="J27" s="90">
        <v>7</v>
      </c>
      <c r="K27" s="131"/>
      <c r="L27" s="131"/>
      <c r="M27" s="87"/>
      <c r="N27" s="87"/>
      <c r="O27" s="87"/>
      <c r="P27" s="87"/>
      <c r="Q27" s="21">
        <f>H27+J27+L27+N27+P27</f>
        <v>7</v>
      </c>
      <c r="R27" s="22"/>
    </row>
    <row r="28" spans="1:18" ht="17.399999999999999" customHeight="1" x14ac:dyDescent="0.3">
      <c r="A28" s="13">
        <v>44</v>
      </c>
      <c r="B28" s="14" t="s">
        <v>26</v>
      </c>
      <c r="C28" s="14" t="s">
        <v>27</v>
      </c>
      <c r="D28" s="5" t="s">
        <v>28</v>
      </c>
      <c r="E28" s="6"/>
      <c r="F28" s="7"/>
      <c r="G28" s="17">
        <v>10</v>
      </c>
      <c r="H28" s="20">
        <v>7</v>
      </c>
      <c r="I28" s="83"/>
      <c r="J28" s="85"/>
      <c r="K28" s="19"/>
      <c r="L28" s="18"/>
      <c r="M28" s="19"/>
      <c r="N28" s="18"/>
      <c r="O28" s="19"/>
      <c r="P28" s="18"/>
      <c r="Q28" s="21">
        <f>H28+J28+L28+N28+P28</f>
        <v>7</v>
      </c>
      <c r="R28" s="22"/>
    </row>
    <row r="29" spans="1:18" ht="17.399999999999999" customHeight="1" x14ac:dyDescent="0.35">
      <c r="A29" s="3">
        <v>76</v>
      </c>
      <c r="B29" s="4" t="s">
        <v>117</v>
      </c>
      <c r="C29" s="4" t="s">
        <v>7</v>
      </c>
      <c r="D29" s="5" t="s">
        <v>11</v>
      </c>
      <c r="E29" s="87"/>
      <c r="F29" s="87"/>
      <c r="G29" s="87"/>
      <c r="H29" s="87"/>
      <c r="I29" s="83">
        <v>11</v>
      </c>
      <c r="J29" s="90">
        <v>6</v>
      </c>
      <c r="K29" s="131"/>
      <c r="L29" s="131"/>
      <c r="M29" s="87"/>
      <c r="N29" s="87"/>
      <c r="O29" s="87"/>
      <c r="P29" s="87"/>
      <c r="Q29" s="21">
        <f>H29+J29+L29+N29+P29</f>
        <v>6</v>
      </c>
      <c r="R29" s="23"/>
    </row>
    <row r="30" spans="1:18" ht="17.399999999999999" customHeight="1" x14ac:dyDescent="0.35">
      <c r="A30" s="3">
        <v>88</v>
      </c>
      <c r="B30" s="4" t="s">
        <v>118</v>
      </c>
      <c r="C30" s="4" t="s">
        <v>119</v>
      </c>
      <c r="D30" s="5" t="s">
        <v>11</v>
      </c>
      <c r="E30" s="87"/>
      <c r="F30" s="87"/>
      <c r="G30" s="87"/>
      <c r="H30" s="87"/>
      <c r="I30" s="83">
        <v>12</v>
      </c>
      <c r="J30" s="90">
        <v>5</v>
      </c>
      <c r="K30" s="131"/>
      <c r="L30" s="131"/>
      <c r="M30" s="87"/>
      <c r="N30" s="87"/>
      <c r="O30" s="87"/>
      <c r="P30" s="87"/>
      <c r="Q30" s="21">
        <f>H30+J30+L30+N30+P30</f>
        <v>5</v>
      </c>
      <c r="R30" s="23"/>
    </row>
    <row r="31" spans="1:18" ht="17.399999999999999" customHeight="1" x14ac:dyDescent="0.35">
      <c r="A31" s="3">
        <v>55</v>
      </c>
      <c r="B31" s="4" t="s">
        <v>30</v>
      </c>
      <c r="C31" s="4" t="s">
        <v>25</v>
      </c>
      <c r="D31" s="5" t="s">
        <v>8</v>
      </c>
      <c r="E31" s="6" t="s">
        <v>41</v>
      </c>
      <c r="F31" s="7"/>
      <c r="G31" s="17">
        <v>12</v>
      </c>
      <c r="H31" s="20">
        <v>5</v>
      </c>
      <c r="I31" s="83"/>
      <c r="J31" s="85"/>
      <c r="K31" s="19"/>
      <c r="L31" s="18"/>
      <c r="M31" s="19"/>
      <c r="N31" s="18"/>
      <c r="O31" s="19"/>
      <c r="P31" s="18"/>
      <c r="Q31" s="21">
        <f>H31+J31+L31+N31+P31</f>
        <v>5</v>
      </c>
      <c r="R31" s="23"/>
    </row>
    <row r="32" spans="1:18" ht="17.399999999999999" customHeight="1" x14ac:dyDescent="0.35">
      <c r="A32" s="3">
        <v>87</v>
      </c>
      <c r="B32" s="4" t="s">
        <v>39</v>
      </c>
      <c r="C32" s="4" t="s">
        <v>40</v>
      </c>
      <c r="D32" s="5" t="s">
        <v>28</v>
      </c>
      <c r="E32" s="6" t="s">
        <v>43</v>
      </c>
      <c r="F32" s="7"/>
      <c r="G32" s="17">
        <v>17</v>
      </c>
      <c r="H32" s="20">
        <v>0</v>
      </c>
      <c r="I32" s="83">
        <v>17</v>
      </c>
      <c r="J32" s="85">
        <v>0</v>
      </c>
      <c r="K32" s="19">
        <v>13</v>
      </c>
      <c r="L32" s="18">
        <v>4</v>
      </c>
      <c r="M32" s="19"/>
      <c r="N32" s="18"/>
      <c r="O32" s="19"/>
      <c r="P32" s="18"/>
      <c r="Q32" s="21">
        <f>H32+J32+L32+N32+P32</f>
        <v>4</v>
      </c>
      <c r="R32" s="23"/>
    </row>
    <row r="33" spans="1:18" ht="17.399999999999999" x14ac:dyDescent="0.35">
      <c r="A33" s="3">
        <v>82</v>
      </c>
      <c r="B33" s="4" t="s">
        <v>120</v>
      </c>
      <c r="C33" s="4" t="s">
        <v>114</v>
      </c>
      <c r="D33" s="5" t="s">
        <v>8</v>
      </c>
      <c r="E33" s="87"/>
      <c r="F33" s="87"/>
      <c r="G33" s="87"/>
      <c r="H33" s="87"/>
      <c r="I33" s="83">
        <v>13</v>
      </c>
      <c r="J33" s="90">
        <v>4</v>
      </c>
      <c r="K33" s="131"/>
      <c r="L33" s="131"/>
      <c r="M33" s="87"/>
      <c r="N33" s="87"/>
      <c r="O33" s="87"/>
      <c r="P33" s="87"/>
      <c r="Q33" s="21">
        <f>H33+J33+L33+N33+P33</f>
        <v>4</v>
      </c>
      <c r="R33" s="23"/>
    </row>
    <row r="34" spans="1:18" ht="17.399999999999999" x14ac:dyDescent="0.35">
      <c r="A34" s="3">
        <v>99</v>
      </c>
      <c r="B34" s="4" t="s">
        <v>121</v>
      </c>
      <c r="C34" s="4" t="s">
        <v>7</v>
      </c>
      <c r="D34" s="5" t="s">
        <v>11</v>
      </c>
      <c r="E34" s="87"/>
      <c r="F34" s="87"/>
      <c r="G34" s="87"/>
      <c r="H34" s="87"/>
      <c r="I34" s="83">
        <v>14</v>
      </c>
      <c r="J34" s="90">
        <v>3</v>
      </c>
      <c r="K34" s="131">
        <v>18</v>
      </c>
      <c r="L34" s="131">
        <v>0</v>
      </c>
      <c r="M34" s="87"/>
      <c r="N34" s="87"/>
      <c r="O34" s="87"/>
      <c r="P34" s="87"/>
      <c r="Q34" s="21">
        <f>H34+J34+L34+N34+P34</f>
        <v>3</v>
      </c>
      <c r="R34" s="23"/>
    </row>
    <row r="35" spans="1:18" ht="17.399999999999999" customHeight="1" x14ac:dyDescent="0.35">
      <c r="A35" s="3">
        <v>161</v>
      </c>
      <c r="B35" s="4" t="s">
        <v>103</v>
      </c>
      <c r="C35" s="4" t="s">
        <v>38</v>
      </c>
      <c r="D35" s="5" t="s">
        <v>28</v>
      </c>
      <c r="E35" s="87"/>
      <c r="F35" s="87"/>
      <c r="G35" s="87"/>
      <c r="H35" s="87"/>
      <c r="I35" s="83">
        <v>15</v>
      </c>
      <c r="J35" s="90">
        <v>2</v>
      </c>
      <c r="K35" s="131"/>
      <c r="L35" s="131"/>
      <c r="M35" s="87"/>
      <c r="N35" s="87"/>
      <c r="O35" s="87"/>
      <c r="P35" s="87"/>
      <c r="Q35" s="21">
        <f>H35+J35+L35+N35+P35</f>
        <v>2</v>
      </c>
      <c r="R35" s="23"/>
    </row>
    <row r="36" spans="1:18" ht="17.399999999999999" customHeight="1" x14ac:dyDescent="0.3">
      <c r="A36" s="3">
        <v>119</v>
      </c>
      <c r="B36" s="4" t="s">
        <v>137</v>
      </c>
      <c r="C36" s="4" t="s">
        <v>138</v>
      </c>
      <c r="D36" s="87"/>
      <c r="E36" s="87"/>
      <c r="F36" s="87"/>
      <c r="G36" s="87"/>
      <c r="H36" s="87"/>
      <c r="I36" s="87"/>
      <c r="J36" s="87"/>
      <c r="K36" s="131">
        <v>15</v>
      </c>
      <c r="L36" s="131">
        <v>2</v>
      </c>
      <c r="M36" s="87"/>
      <c r="N36" s="87"/>
      <c r="O36" s="87"/>
      <c r="P36" s="87"/>
      <c r="Q36" s="21">
        <f>H36+J36+L36+N36+P36</f>
        <v>2</v>
      </c>
      <c r="R36" s="87"/>
    </row>
    <row r="37" spans="1:18" ht="17.399999999999999" x14ac:dyDescent="0.35">
      <c r="A37" s="3" t="s">
        <v>36</v>
      </c>
      <c r="B37" s="4" t="s">
        <v>37</v>
      </c>
      <c r="C37" s="4" t="s">
        <v>38</v>
      </c>
      <c r="D37" s="5" t="s">
        <v>28</v>
      </c>
      <c r="E37" s="6" t="s">
        <v>104</v>
      </c>
      <c r="F37" s="7"/>
      <c r="G37" s="17">
        <v>16</v>
      </c>
      <c r="H37" s="20">
        <v>1</v>
      </c>
      <c r="I37" s="83"/>
      <c r="J37" s="85"/>
      <c r="K37" s="19"/>
      <c r="L37" s="18"/>
      <c r="M37" s="19"/>
      <c r="N37" s="18"/>
      <c r="O37" s="19"/>
      <c r="P37" s="18"/>
      <c r="Q37" s="21">
        <f>H37+J37+L37+N37+P37</f>
        <v>1</v>
      </c>
      <c r="R37" s="23"/>
    </row>
    <row r="38" spans="1:18" ht="17.399999999999999" customHeight="1" x14ac:dyDescent="0.3">
      <c r="A38" s="3">
        <v>272</v>
      </c>
      <c r="B38" s="4" t="s">
        <v>141</v>
      </c>
      <c r="C38" s="4" t="s">
        <v>40</v>
      </c>
      <c r="D38" s="87"/>
      <c r="E38" s="87"/>
      <c r="F38" s="87"/>
      <c r="G38" s="87"/>
      <c r="H38" s="87"/>
      <c r="I38" s="87"/>
      <c r="J38" s="87"/>
      <c r="K38" s="131">
        <v>21</v>
      </c>
      <c r="L38" s="131">
        <v>0</v>
      </c>
      <c r="M38" s="87"/>
      <c r="N38" s="87"/>
      <c r="O38" s="87"/>
      <c r="P38" s="87"/>
      <c r="Q38" s="21">
        <f>H38+J38+L38+N38+P38</f>
        <v>0</v>
      </c>
      <c r="R38" s="87"/>
    </row>
    <row r="39" spans="1:18" ht="17.399999999999999" customHeight="1" x14ac:dyDescent="0.35">
      <c r="A39" s="3">
        <v>18</v>
      </c>
      <c r="B39" s="4" t="s">
        <v>101</v>
      </c>
      <c r="C39" s="4" t="s">
        <v>38</v>
      </c>
      <c r="D39" s="5" t="s">
        <v>28</v>
      </c>
      <c r="E39" s="87"/>
      <c r="F39" s="87"/>
      <c r="G39" s="87"/>
      <c r="H39" s="87"/>
      <c r="I39" s="83">
        <v>18</v>
      </c>
      <c r="J39" s="90">
        <v>0</v>
      </c>
      <c r="K39" s="131">
        <v>20</v>
      </c>
      <c r="L39" s="131">
        <v>0</v>
      </c>
      <c r="M39" s="87"/>
      <c r="N39" s="87"/>
      <c r="O39" s="87"/>
      <c r="P39" s="87"/>
      <c r="Q39" s="21">
        <f>H39+J39+L39+N39+P39</f>
        <v>0</v>
      </c>
      <c r="R39" s="23"/>
    </row>
    <row r="40" spans="1:18" ht="17.399999999999999" x14ac:dyDescent="0.3">
      <c r="A40" s="3">
        <v>16</v>
      </c>
      <c r="B40" s="4" t="s">
        <v>139</v>
      </c>
      <c r="C40" s="4" t="s">
        <v>140</v>
      </c>
      <c r="D40" s="87"/>
      <c r="E40" s="87"/>
      <c r="F40" s="87"/>
      <c r="G40" s="87"/>
      <c r="H40" s="87"/>
      <c r="I40" s="87"/>
      <c r="J40" s="87"/>
      <c r="K40" s="131">
        <v>19</v>
      </c>
      <c r="L40" s="131">
        <v>0</v>
      </c>
      <c r="M40" s="87"/>
      <c r="N40" s="87"/>
      <c r="O40" s="87"/>
      <c r="P40" s="87"/>
      <c r="Q40" s="21">
        <f>H40+J40+L40+N40+P40</f>
        <v>0</v>
      </c>
      <c r="R40" s="87"/>
    </row>
    <row r="41" spans="1:18" ht="17.399999999999999" x14ac:dyDescent="0.3">
      <c r="A41" s="3">
        <v>15</v>
      </c>
      <c r="B41" s="4" t="s">
        <v>142</v>
      </c>
      <c r="C41" s="4" t="s">
        <v>7</v>
      </c>
      <c r="D41" s="87"/>
      <c r="E41" s="87"/>
      <c r="F41" s="87"/>
      <c r="G41" s="87"/>
      <c r="H41" s="87"/>
      <c r="I41" s="87"/>
      <c r="J41" s="87"/>
      <c r="K41" s="131">
        <v>22</v>
      </c>
      <c r="L41" s="131">
        <v>0</v>
      </c>
      <c r="M41" s="87"/>
      <c r="N41" s="87"/>
      <c r="O41" s="87"/>
      <c r="P41" s="87"/>
      <c r="Q41" s="21">
        <f>H41+J41+L41+N41+P41</f>
        <v>0</v>
      </c>
      <c r="R41" s="87"/>
    </row>
    <row r="42" spans="1:18" ht="17.399999999999999" customHeight="1" x14ac:dyDescent="0.35">
      <c r="A42" s="3">
        <v>13</v>
      </c>
      <c r="B42" s="4" t="s">
        <v>122</v>
      </c>
      <c r="C42" s="4" t="s">
        <v>7</v>
      </c>
      <c r="D42" s="5" t="s">
        <v>8</v>
      </c>
      <c r="E42" s="87"/>
      <c r="F42" s="87"/>
      <c r="G42" s="87"/>
      <c r="H42" s="87"/>
      <c r="I42" s="83">
        <v>22</v>
      </c>
      <c r="J42" s="90">
        <v>0</v>
      </c>
      <c r="K42" s="131">
        <v>17</v>
      </c>
      <c r="L42" s="131">
        <v>0</v>
      </c>
      <c r="M42" s="87"/>
      <c r="N42" s="87"/>
      <c r="O42" s="87"/>
      <c r="P42" s="87"/>
      <c r="Q42" s="21">
        <f>H42+J42+L42+N42+P42</f>
        <v>0</v>
      </c>
      <c r="R42" s="23"/>
    </row>
    <row r="43" spans="1:18" ht="17.399999999999999" customHeight="1" x14ac:dyDescent="0.35">
      <c r="A43" s="3">
        <v>3</v>
      </c>
      <c r="B43" s="4" t="s">
        <v>123</v>
      </c>
      <c r="C43" s="4" t="s">
        <v>119</v>
      </c>
      <c r="D43" s="5" t="s">
        <v>8</v>
      </c>
      <c r="E43" s="87"/>
      <c r="F43" s="87"/>
      <c r="G43" s="87"/>
      <c r="H43" s="87"/>
      <c r="I43" s="83">
        <v>23</v>
      </c>
      <c r="J43" s="90">
        <v>0</v>
      </c>
      <c r="K43" s="131"/>
      <c r="L43" s="131"/>
      <c r="M43" s="87"/>
      <c r="N43" s="87"/>
      <c r="O43" s="87"/>
      <c r="P43" s="87"/>
      <c r="Q43" s="21">
        <f>H43+J43+L43+N43+P43</f>
        <v>0</v>
      </c>
      <c r="R43" s="23"/>
    </row>
  </sheetData>
  <sortState ref="A10:R43">
    <sortCondition descending="1" ref="Q10:Q43"/>
  </sortState>
  <mergeCells count="23">
    <mergeCell ref="A7:A9"/>
    <mergeCell ref="A2:A6"/>
    <mergeCell ref="B7:B9"/>
    <mergeCell ref="C7:C9"/>
    <mergeCell ref="D7:D9"/>
    <mergeCell ref="Q7:R7"/>
    <mergeCell ref="Q8:Q9"/>
    <mergeCell ref="R8:R9"/>
    <mergeCell ref="I7:J7"/>
    <mergeCell ref="I8:J8"/>
    <mergeCell ref="K7:L7"/>
    <mergeCell ref="K8:L8"/>
    <mergeCell ref="M7:N7"/>
    <mergeCell ref="M8:N8"/>
    <mergeCell ref="E5:F5"/>
    <mergeCell ref="G4:M4"/>
    <mergeCell ref="G5:M5"/>
    <mergeCell ref="O7:P7"/>
    <mergeCell ref="O8:P8"/>
    <mergeCell ref="G8:H8"/>
    <mergeCell ref="G7:H7"/>
    <mergeCell ref="E7:E9"/>
    <mergeCell ref="F7:F9"/>
  </mergeCells>
  <printOptions horizontalCentered="1"/>
  <pageMargins left="0.11811023622047245" right="0.11811023622047245" top="0.35433070866141736" bottom="0.15748031496062992" header="0.31496062992125984" footer="0.31496062992125984"/>
  <pageSetup scale="73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5"/>
  <sheetViews>
    <sheetView tabSelected="1" zoomScale="85" zoomScaleNormal="85" workbookViewId="0">
      <selection activeCell="Z16" sqref="Z16"/>
    </sheetView>
  </sheetViews>
  <sheetFormatPr defaultColWidth="9.109375" defaultRowHeight="14.4" x14ac:dyDescent="0.3"/>
  <cols>
    <col min="1" max="1" width="5.6640625" style="2" customWidth="1"/>
    <col min="2" max="2" width="17.88671875" style="2" customWidth="1"/>
    <col min="3" max="3" width="5.44140625" style="2" customWidth="1"/>
    <col min="4" max="4" width="13.44140625" style="2" hidden="1" customWidth="1"/>
    <col min="5" max="5" width="20.88671875" style="2" hidden="1" customWidth="1"/>
    <col min="6" max="16" width="8.109375" style="2" customWidth="1"/>
    <col min="17" max="17" width="9.109375" style="2"/>
    <col min="18" max="18" width="7.109375" style="2" customWidth="1"/>
    <col min="19" max="16384" width="9.109375" style="2"/>
  </cols>
  <sheetData>
    <row r="2" spans="1:24" x14ac:dyDescent="0.3">
      <c r="A2" s="105"/>
      <c r="B2" s="30"/>
      <c r="C2" s="30"/>
      <c r="D2" s="30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ht="18" x14ac:dyDescent="0.3">
      <c r="A3" s="105"/>
      <c r="B3" s="30"/>
      <c r="C3" s="30"/>
      <c r="D3" s="30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7"/>
      <c r="U3" s="24"/>
      <c r="V3" s="24"/>
      <c r="W3" s="24"/>
      <c r="X3" s="24"/>
    </row>
    <row r="4" spans="1:24" s="32" customFormat="1" ht="18" x14ac:dyDescent="0.35">
      <c r="A4" s="105"/>
      <c r="B4" s="33"/>
      <c r="C4" s="33"/>
      <c r="D4" s="33"/>
      <c r="E4" s="34"/>
      <c r="F4" s="34"/>
      <c r="G4" s="94" t="s">
        <v>64</v>
      </c>
      <c r="H4" s="94"/>
      <c r="I4" s="94"/>
      <c r="J4" s="94"/>
      <c r="K4" s="94"/>
      <c r="L4" s="38"/>
      <c r="M4" s="38"/>
      <c r="N4" s="38"/>
      <c r="O4" s="38"/>
      <c r="P4" s="38"/>
      <c r="Q4" s="38"/>
      <c r="R4" s="38"/>
      <c r="S4" s="35"/>
      <c r="T4" s="35"/>
      <c r="U4" s="35"/>
      <c r="V4" s="35"/>
      <c r="W4" s="35"/>
      <c r="X4" s="35"/>
    </row>
    <row r="5" spans="1:24" s="32" customFormat="1" ht="18" x14ac:dyDescent="0.35">
      <c r="A5" s="105"/>
      <c r="B5" s="33"/>
      <c r="D5" s="39"/>
      <c r="E5" s="93" t="s">
        <v>89</v>
      </c>
      <c r="F5" s="93"/>
      <c r="G5" s="108" t="s">
        <v>88</v>
      </c>
      <c r="H5" s="108"/>
      <c r="I5" s="108"/>
      <c r="J5" s="108"/>
      <c r="K5" s="108"/>
      <c r="L5" s="108"/>
      <c r="M5" s="108"/>
      <c r="N5" s="34"/>
      <c r="O5" s="34"/>
      <c r="P5" s="34"/>
      <c r="Q5" s="34"/>
      <c r="R5" s="34"/>
      <c r="S5" s="34"/>
      <c r="T5" s="34"/>
      <c r="U5" s="34"/>
      <c r="V5" s="34"/>
      <c r="W5" s="35"/>
      <c r="X5" s="35"/>
    </row>
    <row r="6" spans="1:24" x14ac:dyDescent="0.3">
      <c r="A6" s="106"/>
      <c r="B6" s="31"/>
      <c r="C6" s="31"/>
      <c r="D6" s="31"/>
      <c r="E6" s="40" t="s">
        <v>90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9"/>
      <c r="V6" s="24"/>
      <c r="W6" s="24"/>
      <c r="X6" s="24"/>
    </row>
    <row r="7" spans="1:24" s="36" customFormat="1" ht="15" customHeight="1" x14ac:dyDescent="0.3">
      <c r="A7" s="102" t="s">
        <v>0</v>
      </c>
      <c r="B7" s="98" t="s">
        <v>1</v>
      </c>
      <c r="C7" s="98" t="s">
        <v>2</v>
      </c>
      <c r="D7" s="107" t="s">
        <v>65</v>
      </c>
      <c r="E7" s="98" t="s">
        <v>46</v>
      </c>
      <c r="F7" s="96" t="s">
        <v>52</v>
      </c>
      <c r="G7" s="96"/>
      <c r="H7" s="96" t="s">
        <v>54</v>
      </c>
      <c r="I7" s="96"/>
      <c r="J7" s="96" t="s">
        <v>55</v>
      </c>
      <c r="K7" s="96"/>
      <c r="L7" s="96" t="s">
        <v>56</v>
      </c>
      <c r="M7" s="96"/>
      <c r="N7" s="96" t="s">
        <v>57</v>
      </c>
      <c r="O7" s="96"/>
      <c r="P7" s="99" t="s">
        <v>62</v>
      </c>
      <c r="Q7" s="99"/>
    </row>
    <row r="8" spans="1:24" s="36" customFormat="1" ht="15" customHeight="1" x14ac:dyDescent="0.3">
      <c r="A8" s="103"/>
      <c r="B8" s="98"/>
      <c r="C8" s="98"/>
      <c r="D8" s="107"/>
      <c r="E8" s="98"/>
      <c r="F8" s="97" t="s">
        <v>53</v>
      </c>
      <c r="G8" s="97"/>
      <c r="H8" s="97" t="s">
        <v>58</v>
      </c>
      <c r="I8" s="97"/>
      <c r="J8" s="97" t="s">
        <v>59</v>
      </c>
      <c r="K8" s="97"/>
      <c r="L8" s="97" t="s">
        <v>60</v>
      </c>
      <c r="M8" s="97"/>
      <c r="N8" s="97" t="s">
        <v>61</v>
      </c>
      <c r="O8" s="97"/>
      <c r="P8" s="100" t="s">
        <v>63</v>
      </c>
      <c r="Q8" s="101" t="s">
        <v>50</v>
      </c>
    </row>
    <row r="9" spans="1:24" s="36" customFormat="1" ht="15.75" customHeight="1" x14ac:dyDescent="0.3">
      <c r="A9" s="104"/>
      <c r="B9" s="98"/>
      <c r="C9" s="98"/>
      <c r="D9" s="107"/>
      <c r="E9" s="98"/>
      <c r="F9" s="37" t="s">
        <v>50</v>
      </c>
      <c r="G9" s="37" t="s">
        <v>51</v>
      </c>
      <c r="H9" s="37" t="s">
        <v>50</v>
      </c>
      <c r="I9" s="37" t="s">
        <v>51</v>
      </c>
      <c r="J9" s="37" t="s">
        <v>50</v>
      </c>
      <c r="K9" s="37" t="s">
        <v>51</v>
      </c>
      <c r="L9" s="37" t="s">
        <v>50</v>
      </c>
      <c r="M9" s="37" t="s">
        <v>51</v>
      </c>
      <c r="N9" s="37" t="s">
        <v>50</v>
      </c>
      <c r="O9" s="37" t="s">
        <v>51</v>
      </c>
      <c r="P9" s="100"/>
      <c r="Q9" s="101"/>
    </row>
    <row r="10" spans="1:24" ht="15.75" customHeight="1" x14ac:dyDescent="0.3">
      <c r="A10" s="3">
        <v>82</v>
      </c>
      <c r="B10" s="4" t="s">
        <v>68</v>
      </c>
      <c r="C10" s="4" t="s">
        <v>69</v>
      </c>
      <c r="D10" s="5" t="s">
        <v>70</v>
      </c>
      <c r="E10" s="6" t="s">
        <v>87</v>
      </c>
      <c r="F10" s="15">
        <v>1</v>
      </c>
      <c r="G10" s="16">
        <v>20</v>
      </c>
      <c r="H10" s="83">
        <v>5</v>
      </c>
      <c r="I10" s="85">
        <v>12</v>
      </c>
      <c r="J10" s="132">
        <v>1</v>
      </c>
      <c r="K10" s="82">
        <v>20</v>
      </c>
      <c r="L10" s="19"/>
      <c r="M10" s="18"/>
      <c r="N10" s="19"/>
      <c r="O10" s="18"/>
      <c r="P10" s="21">
        <f>G10+I10+K10+M10+O10</f>
        <v>52</v>
      </c>
      <c r="Q10" s="22"/>
    </row>
    <row r="11" spans="1:24" ht="15.75" customHeight="1" x14ac:dyDescent="0.3">
      <c r="A11" s="3">
        <v>28</v>
      </c>
      <c r="B11" s="4" t="s">
        <v>79</v>
      </c>
      <c r="C11" s="4" t="s">
        <v>80</v>
      </c>
      <c r="D11" s="5" t="s">
        <v>28</v>
      </c>
      <c r="E11" s="6" t="s">
        <v>85</v>
      </c>
      <c r="F11" s="17">
        <v>5</v>
      </c>
      <c r="G11" s="20">
        <v>12</v>
      </c>
      <c r="H11" s="86">
        <v>1</v>
      </c>
      <c r="I11" s="84">
        <v>20</v>
      </c>
      <c r="J11" s="132">
        <v>3</v>
      </c>
      <c r="K11" s="82">
        <v>15</v>
      </c>
      <c r="L11" s="19"/>
      <c r="M11" s="18"/>
      <c r="N11" s="19"/>
      <c r="O11" s="18"/>
      <c r="P11" s="21">
        <f>G11+I11+K11+M11+O11</f>
        <v>47</v>
      </c>
      <c r="Q11" s="22"/>
    </row>
    <row r="12" spans="1:24" ht="15.75" customHeight="1" x14ac:dyDescent="0.3">
      <c r="A12" s="3">
        <v>95</v>
      </c>
      <c r="B12" s="4" t="s">
        <v>71</v>
      </c>
      <c r="C12" s="4" t="s">
        <v>7</v>
      </c>
      <c r="D12" s="5" t="s">
        <v>72</v>
      </c>
      <c r="E12" s="6"/>
      <c r="F12" s="15">
        <v>2</v>
      </c>
      <c r="G12" s="16">
        <v>17</v>
      </c>
      <c r="H12" s="86">
        <v>3</v>
      </c>
      <c r="I12" s="84">
        <v>15</v>
      </c>
      <c r="J12" s="19">
        <v>7</v>
      </c>
      <c r="K12" s="18">
        <v>10</v>
      </c>
      <c r="L12" s="19"/>
      <c r="M12" s="18"/>
      <c r="N12" s="19"/>
      <c r="O12" s="18"/>
      <c r="P12" s="21">
        <f>G12+I12+K12+M12+O12</f>
        <v>42</v>
      </c>
      <c r="Q12" s="22"/>
    </row>
    <row r="13" spans="1:24" ht="15.75" customHeight="1" x14ac:dyDescent="0.3">
      <c r="A13" s="3">
        <v>4</v>
      </c>
      <c r="B13" s="4" t="s">
        <v>124</v>
      </c>
      <c r="C13" s="4" t="s">
        <v>125</v>
      </c>
      <c r="D13" s="5" t="s">
        <v>108</v>
      </c>
      <c r="E13" s="87"/>
      <c r="F13" s="87"/>
      <c r="G13" s="87"/>
      <c r="H13" s="88">
        <v>2</v>
      </c>
      <c r="I13" s="88">
        <v>17</v>
      </c>
      <c r="J13" s="139">
        <v>2</v>
      </c>
      <c r="K13" s="139">
        <v>17</v>
      </c>
      <c r="L13" s="87"/>
      <c r="M13" s="87"/>
      <c r="N13" s="87"/>
      <c r="O13" s="87"/>
      <c r="P13" s="21">
        <f>G13+I13+K13+M13+O13</f>
        <v>34</v>
      </c>
      <c r="Q13" s="22"/>
    </row>
    <row r="14" spans="1:24" ht="15.75" customHeight="1" x14ac:dyDescent="0.3">
      <c r="A14" s="3">
        <v>30</v>
      </c>
      <c r="B14" s="4" t="s">
        <v>73</v>
      </c>
      <c r="C14" s="4" t="s">
        <v>74</v>
      </c>
      <c r="D14" s="5" t="s">
        <v>75</v>
      </c>
      <c r="E14" s="6" t="s">
        <v>85</v>
      </c>
      <c r="F14" s="15">
        <v>3</v>
      </c>
      <c r="G14" s="16">
        <v>15</v>
      </c>
      <c r="H14" s="83">
        <v>4</v>
      </c>
      <c r="I14" s="85">
        <v>13</v>
      </c>
      <c r="J14" s="19"/>
      <c r="K14" s="18"/>
      <c r="L14" s="19"/>
      <c r="M14" s="18"/>
      <c r="N14" s="19"/>
      <c r="O14" s="18"/>
      <c r="P14" s="21">
        <f>G14+I14+K14+M14+O14</f>
        <v>28</v>
      </c>
      <c r="Q14" s="22"/>
    </row>
    <row r="15" spans="1:24" ht="15.75" customHeight="1" x14ac:dyDescent="0.3">
      <c r="A15" s="8">
        <v>350</v>
      </c>
      <c r="B15" s="9" t="s">
        <v>76</v>
      </c>
      <c r="C15" s="9" t="s">
        <v>77</v>
      </c>
      <c r="D15" s="10" t="s">
        <v>78</v>
      </c>
      <c r="E15" s="11"/>
      <c r="F15" s="17">
        <v>4</v>
      </c>
      <c r="G15" s="20">
        <v>13</v>
      </c>
      <c r="H15" s="83"/>
      <c r="I15" s="85"/>
      <c r="J15" s="19">
        <v>8</v>
      </c>
      <c r="K15" s="18">
        <v>9</v>
      </c>
      <c r="L15" s="19"/>
      <c r="M15" s="18"/>
      <c r="N15" s="19"/>
      <c r="O15" s="18"/>
      <c r="P15" s="21">
        <f>G15+I15+K15+M15+O15</f>
        <v>22</v>
      </c>
      <c r="Q15" s="22"/>
    </row>
    <row r="16" spans="1:24" ht="15.75" customHeight="1" x14ac:dyDescent="0.3">
      <c r="A16" s="3">
        <v>38</v>
      </c>
      <c r="B16" s="4" t="s">
        <v>128</v>
      </c>
      <c r="C16" s="4" t="s">
        <v>127</v>
      </c>
      <c r="D16" s="5" t="s">
        <v>129</v>
      </c>
      <c r="E16" s="87"/>
      <c r="F16" s="87"/>
      <c r="G16" s="87"/>
      <c r="H16" s="83">
        <v>7</v>
      </c>
      <c r="I16" s="90">
        <v>10</v>
      </c>
      <c r="J16" s="131">
        <v>10</v>
      </c>
      <c r="K16" s="131">
        <v>7</v>
      </c>
      <c r="L16" s="87"/>
      <c r="M16" s="87"/>
      <c r="N16" s="87"/>
      <c r="O16" s="87"/>
      <c r="P16" s="21">
        <f>G16+I16+K16+M16+O16</f>
        <v>17</v>
      </c>
      <c r="Q16" s="87"/>
    </row>
    <row r="17" spans="1:17" ht="17.399999999999999" x14ac:dyDescent="0.3">
      <c r="A17" s="3">
        <v>48</v>
      </c>
      <c r="B17" s="4" t="s">
        <v>145</v>
      </c>
      <c r="C17" s="4" t="s">
        <v>38</v>
      </c>
      <c r="D17" s="87"/>
      <c r="E17" s="87"/>
      <c r="F17" s="87"/>
      <c r="G17" s="87"/>
      <c r="H17" s="87"/>
      <c r="I17" s="87"/>
      <c r="J17" s="131">
        <v>4</v>
      </c>
      <c r="K17" s="131">
        <v>13</v>
      </c>
      <c r="L17" s="87"/>
      <c r="M17" s="87"/>
      <c r="N17" s="87"/>
      <c r="O17" s="87"/>
      <c r="P17" s="21">
        <f>G17+I17+K17+M17+O17</f>
        <v>13</v>
      </c>
      <c r="Q17" s="87"/>
    </row>
    <row r="18" spans="1:17" ht="17.399999999999999" x14ac:dyDescent="0.3">
      <c r="A18" s="3">
        <v>69</v>
      </c>
      <c r="B18" s="4" t="s">
        <v>146</v>
      </c>
      <c r="C18" s="4" t="s">
        <v>7</v>
      </c>
      <c r="D18" s="87"/>
      <c r="E18" s="87"/>
      <c r="F18" s="87"/>
      <c r="G18" s="87"/>
      <c r="H18" s="87"/>
      <c r="I18" s="87"/>
      <c r="J18" s="131">
        <v>5</v>
      </c>
      <c r="K18" s="131">
        <v>12</v>
      </c>
      <c r="L18" s="87"/>
      <c r="M18" s="87"/>
      <c r="N18" s="87"/>
      <c r="O18" s="87"/>
      <c r="P18" s="21">
        <f>G18+I18+K18+M18+O18</f>
        <v>12</v>
      </c>
      <c r="Q18" s="87"/>
    </row>
    <row r="19" spans="1:17" ht="17.399999999999999" x14ac:dyDescent="0.3">
      <c r="A19" s="3">
        <v>107</v>
      </c>
      <c r="B19" s="4" t="s">
        <v>81</v>
      </c>
      <c r="C19" s="4" t="s">
        <v>82</v>
      </c>
      <c r="D19" s="5" t="s">
        <v>83</v>
      </c>
      <c r="E19" s="6" t="s">
        <v>45</v>
      </c>
      <c r="F19" s="17">
        <v>6</v>
      </c>
      <c r="G19" s="20">
        <v>11</v>
      </c>
      <c r="H19" s="83"/>
      <c r="I19" s="85"/>
      <c r="J19" s="19"/>
      <c r="K19" s="18"/>
      <c r="L19" s="19"/>
      <c r="M19" s="18"/>
      <c r="N19" s="19"/>
      <c r="O19" s="18"/>
      <c r="P19" s="21">
        <f>G19+I19+K19+M19+O19</f>
        <v>11</v>
      </c>
      <c r="Q19" s="22"/>
    </row>
    <row r="20" spans="1:17" ht="17.399999999999999" x14ac:dyDescent="0.3">
      <c r="A20" s="3">
        <v>16</v>
      </c>
      <c r="B20" s="4" t="s">
        <v>126</v>
      </c>
      <c r="C20" s="4" t="s">
        <v>127</v>
      </c>
      <c r="D20" s="5" t="s">
        <v>11</v>
      </c>
      <c r="E20" s="87"/>
      <c r="F20" s="87"/>
      <c r="G20" s="87"/>
      <c r="H20" s="89">
        <v>6</v>
      </c>
      <c r="I20" s="89">
        <v>11</v>
      </c>
      <c r="J20" s="131"/>
      <c r="K20" s="131"/>
      <c r="L20" s="87"/>
      <c r="M20" s="87"/>
      <c r="N20" s="87"/>
      <c r="O20" s="87"/>
      <c r="P20" s="21">
        <f>G20+I20+K20+M20+O20</f>
        <v>11</v>
      </c>
      <c r="Q20" s="87"/>
    </row>
    <row r="21" spans="1:17" ht="17.399999999999999" x14ac:dyDescent="0.3">
      <c r="A21" s="3">
        <v>225</v>
      </c>
      <c r="B21" s="4" t="s">
        <v>147</v>
      </c>
      <c r="C21" s="4" t="s">
        <v>148</v>
      </c>
      <c r="D21" s="87"/>
      <c r="E21" s="87"/>
      <c r="F21" s="87"/>
      <c r="G21" s="87"/>
      <c r="H21" s="87"/>
      <c r="I21" s="87"/>
      <c r="J21" s="131">
        <v>6</v>
      </c>
      <c r="K21" s="131">
        <v>11</v>
      </c>
      <c r="L21" s="87"/>
      <c r="M21" s="87"/>
      <c r="N21" s="87"/>
      <c r="O21" s="87"/>
      <c r="P21" s="21">
        <f>G21+I21+K21+M21+O21</f>
        <v>11</v>
      </c>
      <c r="Q21" s="87"/>
    </row>
    <row r="22" spans="1:17" ht="17.399999999999999" x14ac:dyDescent="0.3">
      <c r="A22" s="3">
        <v>77</v>
      </c>
      <c r="B22" s="4" t="s">
        <v>84</v>
      </c>
      <c r="C22" s="4" t="s">
        <v>38</v>
      </c>
      <c r="D22" s="5" t="s">
        <v>28</v>
      </c>
      <c r="E22" s="6" t="s">
        <v>86</v>
      </c>
      <c r="F22" s="17">
        <v>7</v>
      </c>
      <c r="G22" s="20">
        <v>10</v>
      </c>
      <c r="H22" s="83"/>
      <c r="I22" s="85"/>
      <c r="J22" s="19"/>
      <c r="K22" s="18"/>
      <c r="L22" s="19"/>
      <c r="M22" s="18"/>
      <c r="N22" s="19"/>
      <c r="O22" s="18"/>
      <c r="P22" s="21">
        <f>G22+I22+K22+M22+O22</f>
        <v>10</v>
      </c>
      <c r="Q22" s="87"/>
    </row>
    <row r="23" spans="1:17" ht="17.399999999999999" x14ac:dyDescent="0.3">
      <c r="A23" s="3">
        <v>23</v>
      </c>
      <c r="B23" s="4" t="s">
        <v>130</v>
      </c>
      <c r="C23" s="4" t="s">
        <v>7</v>
      </c>
      <c r="D23" s="5" t="s">
        <v>28</v>
      </c>
      <c r="E23" s="87"/>
      <c r="F23" s="87"/>
      <c r="G23" s="87"/>
      <c r="H23" s="83">
        <v>8</v>
      </c>
      <c r="I23" s="90">
        <v>9</v>
      </c>
      <c r="J23" s="131"/>
      <c r="K23" s="131"/>
      <c r="L23" s="87"/>
      <c r="M23" s="87"/>
      <c r="N23" s="87"/>
      <c r="O23" s="87"/>
      <c r="P23" s="21">
        <f>G23+I23+K23+M23+O23</f>
        <v>9</v>
      </c>
      <c r="Q23" s="87"/>
    </row>
    <row r="24" spans="1:17" ht="17.399999999999999" x14ac:dyDescent="0.3">
      <c r="A24" s="3">
        <v>14</v>
      </c>
      <c r="B24" s="4" t="s">
        <v>131</v>
      </c>
      <c r="C24" s="4" t="s">
        <v>119</v>
      </c>
      <c r="D24" s="5" t="s">
        <v>132</v>
      </c>
      <c r="E24" s="87"/>
      <c r="F24" s="87"/>
      <c r="G24" s="87"/>
      <c r="H24" s="83">
        <v>9</v>
      </c>
      <c r="I24" s="90">
        <v>8</v>
      </c>
      <c r="J24" s="131"/>
      <c r="K24" s="131"/>
      <c r="L24" s="87"/>
      <c r="M24" s="87"/>
      <c r="N24" s="87"/>
      <c r="O24" s="87"/>
      <c r="P24" s="21">
        <f>G24+I24+K24+M24+O24</f>
        <v>8</v>
      </c>
      <c r="Q24" s="87"/>
    </row>
    <row r="25" spans="1:17" ht="17.399999999999999" x14ac:dyDescent="0.3">
      <c r="A25" s="3">
        <v>213</v>
      </c>
      <c r="B25" s="4" t="s">
        <v>149</v>
      </c>
      <c r="C25" s="4" t="s">
        <v>148</v>
      </c>
      <c r="D25" s="87"/>
      <c r="E25" s="87"/>
      <c r="F25" s="87"/>
      <c r="G25" s="87"/>
      <c r="H25" s="87"/>
      <c r="I25" s="87"/>
      <c r="J25" s="138">
        <v>9</v>
      </c>
      <c r="K25" s="138">
        <v>8</v>
      </c>
      <c r="L25" s="87"/>
      <c r="M25" s="87"/>
      <c r="N25" s="87"/>
      <c r="O25" s="87"/>
      <c r="P25" s="21">
        <f>G25+I25+K25+M25+O25</f>
        <v>8</v>
      </c>
      <c r="Q25" s="87"/>
    </row>
  </sheetData>
  <sortState ref="A10:Q25">
    <sortCondition descending="1" ref="P10:P25"/>
  </sortState>
  <mergeCells count="22">
    <mergeCell ref="Q8:Q9"/>
    <mergeCell ref="G4:K4"/>
    <mergeCell ref="F8:G8"/>
    <mergeCell ref="H8:I8"/>
    <mergeCell ref="J8:K8"/>
    <mergeCell ref="L8:M8"/>
    <mergeCell ref="N8:O8"/>
    <mergeCell ref="P8:P9"/>
    <mergeCell ref="F7:G7"/>
    <mergeCell ref="H7:I7"/>
    <mergeCell ref="J7:K7"/>
    <mergeCell ref="L7:M7"/>
    <mergeCell ref="N7:O7"/>
    <mergeCell ref="P7:Q7"/>
    <mergeCell ref="A2:A6"/>
    <mergeCell ref="E5:F5"/>
    <mergeCell ref="G5:M5"/>
    <mergeCell ref="A7:A9"/>
    <mergeCell ref="B7:B9"/>
    <mergeCell ref="C7:C9"/>
    <mergeCell ref="D7:D9"/>
    <mergeCell ref="E7:E9"/>
  </mergeCells>
  <pageMargins left="0.11811023622047245" right="0.11811023622047245" top="0.35433070866141736" bottom="0.15748031496062992" header="0.31496062992125984" footer="0.31496062992125984"/>
  <pageSetup scale="81" orientation="landscape" verticalDpi="0" r:id="rId1"/>
  <colBreaks count="1" manualBreakCount="1">
    <brk id="1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3"/>
  <sheetViews>
    <sheetView workbookViewId="0">
      <selection activeCell="K11" sqref="K11"/>
    </sheetView>
  </sheetViews>
  <sheetFormatPr defaultColWidth="9.109375" defaultRowHeight="14.4" x14ac:dyDescent="0.3"/>
  <cols>
    <col min="1" max="1" width="5.6640625" style="2" customWidth="1"/>
    <col min="2" max="2" width="16.6640625" style="2" customWidth="1"/>
    <col min="3" max="3" width="9.88671875" style="2" customWidth="1"/>
    <col min="4" max="4" width="13.44140625" style="2" customWidth="1"/>
    <col min="5" max="5" width="20.88671875" style="2" customWidth="1"/>
    <col min="6" max="16" width="8.109375" style="2" customWidth="1"/>
    <col min="17" max="17" width="9.109375" style="2"/>
    <col min="18" max="18" width="7.109375" style="2" customWidth="1"/>
    <col min="19" max="16384" width="9.109375" style="2"/>
  </cols>
  <sheetData>
    <row r="2" spans="1:24" x14ac:dyDescent="0.3">
      <c r="A2" s="105"/>
      <c r="B2" s="30"/>
      <c r="C2" s="30"/>
      <c r="D2" s="30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ht="18" x14ac:dyDescent="0.3">
      <c r="A3" s="105"/>
      <c r="B3" s="30"/>
      <c r="C3" s="30"/>
      <c r="D3" s="30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7"/>
      <c r="U3" s="24"/>
      <c r="V3" s="24"/>
      <c r="W3" s="24"/>
      <c r="X3" s="24"/>
    </row>
    <row r="4" spans="1:24" s="32" customFormat="1" ht="18" x14ac:dyDescent="0.35">
      <c r="A4" s="105"/>
      <c r="B4" s="33"/>
      <c r="C4" s="33"/>
      <c r="D4" s="33"/>
      <c r="E4" s="34"/>
      <c r="F4" s="34"/>
      <c r="G4" s="94" t="s">
        <v>64</v>
      </c>
      <c r="H4" s="94"/>
      <c r="I4" s="94"/>
      <c r="J4" s="94"/>
      <c r="K4" s="94"/>
      <c r="L4" s="94"/>
      <c r="M4" s="94"/>
      <c r="N4" s="38"/>
      <c r="O4" s="38"/>
      <c r="P4" s="38"/>
      <c r="Q4" s="38"/>
      <c r="R4" s="38"/>
      <c r="S4" s="35"/>
      <c r="T4" s="35"/>
      <c r="U4" s="35"/>
      <c r="V4" s="35"/>
      <c r="W4" s="35"/>
      <c r="X4" s="35"/>
    </row>
    <row r="5" spans="1:24" s="32" customFormat="1" ht="18" x14ac:dyDescent="0.35">
      <c r="A5" s="105"/>
      <c r="B5" s="33"/>
      <c r="D5" s="39"/>
      <c r="E5" s="93" t="s">
        <v>105</v>
      </c>
      <c r="F5" s="93"/>
      <c r="G5" s="95" t="s">
        <v>66</v>
      </c>
      <c r="H5" s="95"/>
      <c r="I5" s="95"/>
      <c r="J5" s="95"/>
      <c r="K5" s="95"/>
      <c r="L5" s="95"/>
      <c r="M5" s="95"/>
      <c r="N5" s="34"/>
      <c r="O5" s="34"/>
      <c r="P5" s="34"/>
      <c r="Q5" s="34"/>
      <c r="R5" s="34"/>
      <c r="S5" s="34"/>
      <c r="T5" s="34"/>
      <c r="U5" s="34"/>
      <c r="V5" s="34"/>
      <c r="W5" s="35"/>
      <c r="X5" s="35"/>
    </row>
    <row r="6" spans="1:24" x14ac:dyDescent="0.3">
      <c r="A6" s="106"/>
      <c r="B6" s="31"/>
      <c r="C6" s="31"/>
      <c r="D6" s="31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9"/>
      <c r="V6" s="24"/>
      <c r="W6" s="24"/>
      <c r="X6" s="24"/>
    </row>
    <row r="7" spans="1:24" s="36" customFormat="1" ht="15" customHeight="1" x14ac:dyDescent="0.3">
      <c r="A7" s="102" t="s">
        <v>0</v>
      </c>
      <c r="B7" s="98" t="s">
        <v>1</v>
      </c>
      <c r="C7" s="98" t="s">
        <v>2</v>
      </c>
      <c r="D7" s="107" t="s">
        <v>65</v>
      </c>
      <c r="E7" s="98" t="s">
        <v>46</v>
      </c>
      <c r="F7" s="96" t="s">
        <v>52</v>
      </c>
      <c r="G7" s="96"/>
      <c r="H7" s="96" t="s">
        <v>54</v>
      </c>
      <c r="I7" s="96"/>
      <c r="J7" s="96" t="s">
        <v>55</v>
      </c>
      <c r="K7" s="96"/>
      <c r="L7" s="96" t="s">
        <v>56</v>
      </c>
      <c r="M7" s="96"/>
      <c r="N7" s="96" t="s">
        <v>57</v>
      </c>
      <c r="O7" s="96"/>
      <c r="P7" s="99" t="s">
        <v>62</v>
      </c>
      <c r="Q7" s="99"/>
    </row>
    <row r="8" spans="1:24" s="36" customFormat="1" ht="15" customHeight="1" x14ac:dyDescent="0.3">
      <c r="A8" s="103"/>
      <c r="B8" s="98"/>
      <c r="C8" s="98"/>
      <c r="D8" s="107"/>
      <c r="E8" s="98"/>
      <c r="F8" s="97" t="s">
        <v>53</v>
      </c>
      <c r="G8" s="97"/>
      <c r="H8" s="97" t="s">
        <v>58</v>
      </c>
      <c r="I8" s="97"/>
      <c r="J8" s="97" t="s">
        <v>59</v>
      </c>
      <c r="K8" s="97"/>
      <c r="L8" s="97" t="s">
        <v>60</v>
      </c>
      <c r="M8" s="97"/>
      <c r="N8" s="97" t="s">
        <v>61</v>
      </c>
      <c r="O8" s="97"/>
      <c r="P8" s="100" t="s">
        <v>63</v>
      </c>
      <c r="Q8" s="101" t="s">
        <v>50</v>
      </c>
    </row>
    <row r="9" spans="1:24" s="36" customFormat="1" ht="15.75" customHeight="1" x14ac:dyDescent="0.3">
      <c r="A9" s="104"/>
      <c r="B9" s="98"/>
      <c r="C9" s="98"/>
      <c r="D9" s="107"/>
      <c r="E9" s="98"/>
      <c r="F9" s="37" t="s">
        <v>50</v>
      </c>
      <c r="G9" s="37" t="s">
        <v>51</v>
      </c>
      <c r="H9" s="37" t="s">
        <v>50</v>
      </c>
      <c r="I9" s="37" t="s">
        <v>51</v>
      </c>
      <c r="J9" s="37" t="s">
        <v>50</v>
      </c>
      <c r="K9" s="37" t="s">
        <v>51</v>
      </c>
      <c r="L9" s="37" t="s">
        <v>50</v>
      </c>
      <c r="M9" s="37" t="s">
        <v>51</v>
      </c>
      <c r="N9" s="37" t="s">
        <v>50</v>
      </c>
      <c r="O9" s="37" t="s">
        <v>51</v>
      </c>
      <c r="P9" s="100"/>
      <c r="Q9" s="101"/>
    </row>
    <row r="10" spans="1:24" ht="15.75" customHeight="1" x14ac:dyDescent="0.3">
      <c r="A10" s="89" t="s">
        <v>133</v>
      </c>
      <c r="B10" s="91" t="s">
        <v>112</v>
      </c>
      <c r="C10" s="91" t="s">
        <v>10</v>
      </c>
      <c r="D10" s="91" t="s">
        <v>8</v>
      </c>
      <c r="E10" s="91"/>
      <c r="F10" s="92"/>
      <c r="G10" s="92"/>
      <c r="H10" s="92">
        <v>1</v>
      </c>
      <c r="I10" s="92">
        <v>20</v>
      </c>
      <c r="J10" s="92">
        <v>1</v>
      </c>
      <c r="K10" s="92">
        <v>20</v>
      </c>
      <c r="L10" s="133"/>
      <c r="M10" s="133"/>
      <c r="N10" s="133"/>
      <c r="O10" s="133"/>
      <c r="P10" s="134">
        <f>G10+I10+K10+M10+O10</f>
        <v>40</v>
      </c>
      <c r="Q10" s="133"/>
    </row>
    <row r="11" spans="1:24" ht="15.75" customHeight="1" x14ac:dyDescent="0.3">
      <c r="A11" s="89" t="s">
        <v>143</v>
      </c>
      <c r="B11" s="91" t="s">
        <v>122</v>
      </c>
      <c r="C11" s="91" t="s">
        <v>7</v>
      </c>
      <c r="D11" s="91" t="s">
        <v>8</v>
      </c>
      <c r="E11" s="91"/>
      <c r="F11" s="133"/>
      <c r="G11" s="133"/>
      <c r="H11" s="92">
        <v>2</v>
      </c>
      <c r="I11" s="92">
        <v>17</v>
      </c>
      <c r="J11" s="92">
        <v>2</v>
      </c>
      <c r="K11" s="92">
        <v>17</v>
      </c>
      <c r="L11" s="133"/>
      <c r="M11" s="133"/>
      <c r="N11" s="133"/>
      <c r="O11" s="133"/>
      <c r="P11" s="134">
        <f>G11+I11+K11+M11+O11</f>
        <v>34</v>
      </c>
      <c r="Q11" s="133"/>
    </row>
    <row r="12" spans="1:24" ht="15.6" x14ac:dyDescent="0.3">
      <c r="A12" s="3" t="s">
        <v>23</v>
      </c>
      <c r="B12" s="4" t="s">
        <v>24</v>
      </c>
      <c r="C12" s="4" t="s">
        <v>25</v>
      </c>
      <c r="D12" s="5" t="s">
        <v>11</v>
      </c>
      <c r="E12" s="6" t="s">
        <v>41</v>
      </c>
      <c r="F12" s="86">
        <v>1</v>
      </c>
      <c r="G12" s="84">
        <v>20</v>
      </c>
      <c r="H12" s="86"/>
      <c r="I12" s="84"/>
      <c r="J12" s="83"/>
      <c r="K12" s="85"/>
      <c r="L12" s="83"/>
      <c r="M12" s="85"/>
      <c r="N12" s="83"/>
      <c r="O12" s="85"/>
      <c r="P12" s="134">
        <f>G12+I12+K12+M12+O12</f>
        <v>20</v>
      </c>
      <c r="Q12" s="135"/>
    </row>
    <row r="13" spans="1:24" ht="15.6" x14ac:dyDescent="0.3">
      <c r="A13" s="3" t="s">
        <v>36</v>
      </c>
      <c r="B13" s="4" t="s">
        <v>37</v>
      </c>
      <c r="C13" s="4" t="s">
        <v>38</v>
      </c>
      <c r="D13" s="5" t="s">
        <v>28</v>
      </c>
      <c r="E13" s="6" t="s">
        <v>104</v>
      </c>
      <c r="F13" s="86">
        <v>2</v>
      </c>
      <c r="G13" s="84">
        <v>17</v>
      </c>
      <c r="H13" s="86"/>
      <c r="I13" s="84"/>
      <c r="J13" s="86"/>
      <c r="K13" s="84"/>
      <c r="L13" s="83"/>
      <c r="M13" s="85"/>
      <c r="N13" s="83"/>
      <c r="O13" s="85"/>
      <c r="P13" s="134">
        <f>G13+I13+K13+M13+O13</f>
        <v>17</v>
      </c>
      <c r="Q13" s="135"/>
    </row>
  </sheetData>
  <sortState ref="A10:Q13">
    <sortCondition descending="1" ref="P10:P13"/>
  </sortState>
  <mergeCells count="22">
    <mergeCell ref="P8:P9"/>
    <mergeCell ref="F8:G8"/>
    <mergeCell ref="H8:I8"/>
    <mergeCell ref="J8:K8"/>
    <mergeCell ref="L8:M8"/>
    <mergeCell ref="N8:O8"/>
    <mergeCell ref="P7:Q7"/>
    <mergeCell ref="A2:A6"/>
    <mergeCell ref="G4:M4"/>
    <mergeCell ref="E5:F5"/>
    <mergeCell ref="G5:M5"/>
    <mergeCell ref="A7:A9"/>
    <mergeCell ref="B7:B9"/>
    <mergeCell ref="C7:C9"/>
    <mergeCell ref="D7:D9"/>
    <mergeCell ref="E7:E9"/>
    <mergeCell ref="F7:G7"/>
    <mergeCell ref="H7:I7"/>
    <mergeCell ref="J7:K7"/>
    <mergeCell ref="L7:M7"/>
    <mergeCell ref="N7:O7"/>
    <mergeCell ref="Q8:Q9"/>
  </mergeCells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2"/>
  <sheetViews>
    <sheetView topLeftCell="A16" workbookViewId="0">
      <selection activeCell="N13" sqref="N13:N16"/>
    </sheetView>
  </sheetViews>
  <sheetFormatPr defaultColWidth="9.109375" defaultRowHeight="13.2" x14ac:dyDescent="0.25"/>
  <cols>
    <col min="1" max="1" width="28.88671875" style="42" customWidth="1"/>
    <col min="2" max="2" width="17.88671875" style="42" customWidth="1"/>
    <col min="3" max="12" width="7.109375" style="42" customWidth="1"/>
    <col min="13" max="14" width="14.88671875" style="42" customWidth="1"/>
    <col min="15" max="15" width="9.88671875" style="42" customWidth="1"/>
    <col min="16" max="16384" width="9.109375" style="42"/>
  </cols>
  <sheetData>
    <row r="2" spans="1:15" x14ac:dyDescent="0.25">
      <c r="A2" s="115"/>
      <c r="B2" s="41"/>
    </row>
    <row r="3" spans="1:15" ht="18" x14ac:dyDescent="0.25">
      <c r="A3" s="115"/>
      <c r="B3" s="41"/>
      <c r="C3" s="43"/>
      <c r="D3" s="43"/>
      <c r="E3" s="43"/>
      <c r="F3" s="43"/>
      <c r="G3" s="43"/>
      <c r="H3" s="43"/>
      <c r="I3" s="43"/>
      <c r="J3" s="43"/>
      <c r="K3" s="43"/>
      <c r="L3" s="44"/>
    </row>
    <row r="4" spans="1:15" s="46" customFormat="1" ht="18" x14ac:dyDescent="0.35">
      <c r="A4" s="115"/>
      <c r="B4" s="45"/>
      <c r="C4" s="117" t="s">
        <v>99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</row>
    <row r="5" spans="1:15" s="46" customFormat="1" ht="18" x14ac:dyDescent="0.35">
      <c r="A5" s="115"/>
      <c r="B5" s="45"/>
      <c r="C5" s="47"/>
      <c r="D5" s="47"/>
      <c r="E5" s="118" t="s">
        <v>91</v>
      </c>
      <c r="F5" s="118"/>
      <c r="G5" s="118"/>
      <c r="H5" s="118"/>
      <c r="I5" s="118"/>
      <c r="J5" s="118"/>
      <c r="K5" s="118"/>
      <c r="L5" s="118"/>
    </row>
    <row r="6" spans="1:15" s="46" customFormat="1" ht="14.4" thickBot="1" x14ac:dyDescent="0.35">
      <c r="A6" s="116"/>
      <c r="B6" s="48"/>
    </row>
    <row r="7" spans="1:15" s="46" customFormat="1" ht="16.2" thickBot="1" x14ac:dyDescent="0.35">
      <c r="A7" s="119" t="s">
        <v>92</v>
      </c>
      <c r="B7" s="121" t="s">
        <v>93</v>
      </c>
      <c r="C7" s="123" t="s">
        <v>94</v>
      </c>
      <c r="D7" s="124"/>
      <c r="E7" s="123" t="s">
        <v>95</v>
      </c>
      <c r="F7" s="124"/>
      <c r="G7" s="123" t="s">
        <v>96</v>
      </c>
      <c r="H7" s="124"/>
      <c r="I7" s="123" t="s">
        <v>97</v>
      </c>
      <c r="J7" s="124"/>
      <c r="K7" s="123" t="s">
        <v>98</v>
      </c>
      <c r="L7" s="124"/>
      <c r="M7" s="125" t="s">
        <v>62</v>
      </c>
      <c r="N7" s="126"/>
    </row>
    <row r="8" spans="1:15" s="46" customFormat="1" ht="15" thickBot="1" x14ac:dyDescent="0.35">
      <c r="A8" s="120"/>
      <c r="B8" s="122"/>
      <c r="C8" s="78" t="s">
        <v>50</v>
      </c>
      <c r="D8" s="79" t="s">
        <v>51</v>
      </c>
      <c r="E8" s="78" t="s">
        <v>50</v>
      </c>
      <c r="F8" s="79" t="s">
        <v>51</v>
      </c>
      <c r="G8" s="78" t="s">
        <v>50</v>
      </c>
      <c r="H8" s="79" t="s">
        <v>51</v>
      </c>
      <c r="I8" s="78" t="s">
        <v>50</v>
      </c>
      <c r="J8" s="79" t="s">
        <v>51</v>
      </c>
      <c r="K8" s="78" t="s">
        <v>50</v>
      </c>
      <c r="L8" s="79" t="s">
        <v>51</v>
      </c>
      <c r="M8" s="80" t="s">
        <v>63</v>
      </c>
      <c r="N8" s="81" t="s">
        <v>50</v>
      </c>
    </row>
    <row r="9" spans="1:15" s="46" customFormat="1" ht="15.6" customHeight="1" x14ac:dyDescent="0.3">
      <c r="A9" s="127" t="s">
        <v>49</v>
      </c>
      <c r="B9" s="76" t="s">
        <v>6</v>
      </c>
      <c r="C9" s="53">
        <v>2</v>
      </c>
      <c r="D9" s="52">
        <v>17</v>
      </c>
      <c r="E9" s="53">
        <v>21</v>
      </c>
      <c r="F9" s="62"/>
      <c r="G9" s="53">
        <v>5</v>
      </c>
      <c r="H9" s="52">
        <v>12</v>
      </c>
      <c r="I9" s="53"/>
      <c r="J9" s="52"/>
      <c r="K9" s="53"/>
      <c r="L9" s="52"/>
      <c r="M9" s="77">
        <f>D9+F9+H9+J9+L9</f>
        <v>29</v>
      </c>
      <c r="N9" s="112">
        <v>2</v>
      </c>
      <c r="O9" s="51"/>
    </row>
    <row r="10" spans="1:15" s="46" customFormat="1" ht="14.4" customHeight="1" x14ac:dyDescent="0.3">
      <c r="A10" s="128"/>
      <c r="B10" s="66" t="s">
        <v>9</v>
      </c>
      <c r="C10" s="49">
        <v>3</v>
      </c>
      <c r="D10" s="50">
        <v>15</v>
      </c>
      <c r="E10" s="49">
        <v>9</v>
      </c>
      <c r="F10" s="50">
        <v>8</v>
      </c>
      <c r="G10" s="49">
        <v>9</v>
      </c>
      <c r="H10" s="50">
        <v>8</v>
      </c>
      <c r="I10" s="49"/>
      <c r="J10" s="50"/>
      <c r="K10" s="49"/>
      <c r="L10" s="50"/>
      <c r="M10" s="68">
        <f t="shared" ref="M10:M11" si="0">D10+F10+H10+J10+L10</f>
        <v>31</v>
      </c>
      <c r="N10" s="113"/>
    </row>
    <row r="11" spans="1:15" s="46" customFormat="1" ht="14.4" customHeight="1" x14ac:dyDescent="0.3">
      <c r="A11" s="128"/>
      <c r="B11" s="66" t="s">
        <v>15</v>
      </c>
      <c r="C11" s="53">
        <v>5</v>
      </c>
      <c r="D11" s="62"/>
      <c r="E11" s="53">
        <v>16</v>
      </c>
      <c r="F11" s="52">
        <v>1</v>
      </c>
      <c r="G11" s="53">
        <v>12</v>
      </c>
      <c r="H11" s="62"/>
      <c r="I11" s="53"/>
      <c r="J11" s="52"/>
      <c r="K11" s="53"/>
      <c r="L11" s="52"/>
      <c r="M11" s="69">
        <f t="shared" si="0"/>
        <v>1</v>
      </c>
      <c r="N11" s="113"/>
    </row>
    <row r="12" spans="1:15" s="46" customFormat="1" ht="16.2" customHeight="1" thickBot="1" x14ac:dyDescent="0.35">
      <c r="A12" s="129"/>
      <c r="B12" s="63"/>
      <c r="C12" s="55"/>
      <c r="D12" s="56"/>
      <c r="E12" s="64"/>
      <c r="F12" s="57"/>
      <c r="G12" s="55"/>
      <c r="H12" s="56"/>
      <c r="I12" s="55"/>
      <c r="J12" s="56"/>
      <c r="K12" s="55"/>
      <c r="L12" s="56"/>
      <c r="M12" s="70">
        <f>SUM(M9:M11)</f>
        <v>61</v>
      </c>
      <c r="N12" s="114"/>
    </row>
    <row r="13" spans="1:15" s="46" customFormat="1" ht="15.6" x14ac:dyDescent="0.3">
      <c r="A13" s="109" t="s">
        <v>48</v>
      </c>
      <c r="B13" s="66" t="s">
        <v>3</v>
      </c>
      <c r="C13" s="53">
        <v>1</v>
      </c>
      <c r="D13" s="52">
        <v>20</v>
      </c>
      <c r="E13" s="61">
        <v>1</v>
      </c>
      <c r="F13" s="58">
        <v>20</v>
      </c>
      <c r="G13" s="53">
        <v>2</v>
      </c>
      <c r="H13" s="52">
        <v>17</v>
      </c>
      <c r="I13" s="53"/>
      <c r="J13" s="52"/>
      <c r="K13" s="53"/>
      <c r="L13" s="52"/>
      <c r="M13" s="71">
        <f>D13+F13+H13+J13+L13</f>
        <v>57</v>
      </c>
      <c r="N13" s="113">
        <v>1</v>
      </c>
      <c r="O13" s="51"/>
    </row>
    <row r="14" spans="1:15" s="46" customFormat="1" ht="15.6" x14ac:dyDescent="0.3">
      <c r="A14" s="110"/>
      <c r="B14" s="66" t="s">
        <v>18</v>
      </c>
      <c r="C14" s="49">
        <v>6</v>
      </c>
      <c r="D14" s="50">
        <v>11</v>
      </c>
      <c r="E14" s="49">
        <v>7</v>
      </c>
      <c r="F14" s="65"/>
      <c r="G14" s="49">
        <v>1</v>
      </c>
      <c r="H14" s="50">
        <v>20</v>
      </c>
      <c r="I14" s="49"/>
      <c r="J14" s="50"/>
      <c r="K14" s="49"/>
      <c r="L14" s="50"/>
      <c r="M14" s="68">
        <f>D14+F14+H14+J14+L14</f>
        <v>31</v>
      </c>
      <c r="N14" s="113"/>
      <c r="O14" s="51"/>
    </row>
    <row r="15" spans="1:15" s="46" customFormat="1" ht="14.4" x14ac:dyDescent="0.3">
      <c r="A15" s="110"/>
      <c r="B15" s="66" t="s">
        <v>20</v>
      </c>
      <c r="C15" s="49">
        <v>7</v>
      </c>
      <c r="D15" s="65"/>
      <c r="E15" s="49">
        <v>4</v>
      </c>
      <c r="F15" s="50">
        <v>13</v>
      </c>
      <c r="G15" s="49">
        <v>3</v>
      </c>
      <c r="H15" s="65"/>
      <c r="I15" s="49"/>
      <c r="J15" s="50"/>
      <c r="K15" s="49"/>
      <c r="L15" s="50"/>
      <c r="M15" s="72">
        <f>D15+F15+H15+J15+L15</f>
        <v>13</v>
      </c>
      <c r="N15" s="113"/>
    </row>
    <row r="16" spans="1:15" s="46" customFormat="1" ht="16.2" thickBot="1" x14ac:dyDescent="0.35">
      <c r="A16" s="111"/>
      <c r="B16" s="67"/>
      <c r="C16" s="59"/>
      <c r="D16" s="60"/>
      <c r="E16" s="55"/>
      <c r="F16" s="56"/>
      <c r="G16" s="59"/>
      <c r="H16" s="60"/>
      <c r="I16" s="59"/>
      <c r="J16" s="60"/>
      <c r="K16" s="59"/>
      <c r="L16" s="60"/>
      <c r="M16" s="73">
        <f>SUM(M13:M15)</f>
        <v>101</v>
      </c>
      <c r="N16" s="130"/>
    </row>
    <row r="17" spans="1:15" s="46" customFormat="1" ht="15.75" customHeight="1" x14ac:dyDescent="0.3">
      <c r="A17" s="109" t="s">
        <v>100</v>
      </c>
      <c r="B17" s="74" t="s">
        <v>101</v>
      </c>
      <c r="C17" s="61"/>
      <c r="D17" s="58"/>
      <c r="E17" s="61">
        <v>18</v>
      </c>
      <c r="F17" s="58">
        <v>0</v>
      </c>
      <c r="G17" s="61">
        <v>20</v>
      </c>
      <c r="H17" s="58">
        <v>0</v>
      </c>
      <c r="I17" s="61"/>
      <c r="J17" s="58"/>
      <c r="K17" s="61"/>
      <c r="L17" s="58"/>
      <c r="M17" s="71">
        <f>D17+F17+H17+J17+L17</f>
        <v>0</v>
      </c>
      <c r="N17" s="112">
        <v>6</v>
      </c>
      <c r="O17" s="51"/>
    </row>
    <row r="18" spans="1:15" s="46" customFormat="1" ht="12.75" customHeight="1" x14ac:dyDescent="0.3">
      <c r="A18" s="110"/>
      <c r="B18" s="75" t="s">
        <v>102</v>
      </c>
      <c r="C18" s="49"/>
      <c r="D18" s="50"/>
      <c r="E18" s="49"/>
      <c r="F18" s="50"/>
      <c r="G18" s="49"/>
      <c r="H18" s="50"/>
      <c r="I18" s="49"/>
      <c r="J18" s="50"/>
      <c r="K18" s="49"/>
      <c r="L18" s="50"/>
      <c r="M18" s="68">
        <f t="shared" ref="M18:M19" si="1">D18+F18+H18+J18+L18</f>
        <v>0</v>
      </c>
      <c r="N18" s="113"/>
    </row>
    <row r="19" spans="1:15" s="46" customFormat="1" ht="12.75" customHeight="1" x14ac:dyDescent="0.3">
      <c r="A19" s="110"/>
      <c r="B19" s="74" t="s">
        <v>103</v>
      </c>
      <c r="C19" s="49"/>
      <c r="D19" s="50"/>
      <c r="E19" s="49">
        <v>15</v>
      </c>
      <c r="F19" s="50">
        <v>2</v>
      </c>
      <c r="G19" s="49"/>
      <c r="H19" s="50"/>
      <c r="I19" s="49"/>
      <c r="J19" s="50"/>
      <c r="K19" s="49"/>
      <c r="L19" s="50"/>
      <c r="M19" s="68">
        <f t="shared" si="1"/>
        <v>2</v>
      </c>
      <c r="N19" s="113"/>
    </row>
    <row r="20" spans="1:15" s="46" customFormat="1" ht="16.5" customHeight="1" thickBot="1" x14ac:dyDescent="0.35">
      <c r="A20" s="111"/>
      <c r="B20" s="54"/>
      <c r="C20" s="55"/>
      <c r="D20" s="56"/>
      <c r="E20" s="64"/>
      <c r="F20" s="57"/>
      <c r="G20" s="55"/>
      <c r="H20" s="56"/>
      <c r="I20" s="55"/>
      <c r="J20" s="56"/>
      <c r="K20" s="55"/>
      <c r="L20" s="56"/>
      <c r="M20" s="70">
        <f>SUM(M17:M19)</f>
        <v>2</v>
      </c>
      <c r="N20" s="114"/>
    </row>
    <row r="21" spans="1:15" ht="14.4" x14ac:dyDescent="0.3">
      <c r="A21" s="109" t="s">
        <v>134</v>
      </c>
      <c r="B21" s="74" t="s">
        <v>123</v>
      </c>
      <c r="C21" s="61"/>
      <c r="D21" s="58"/>
      <c r="E21" s="61">
        <v>23</v>
      </c>
      <c r="F21" s="58">
        <v>0</v>
      </c>
      <c r="G21" s="61"/>
      <c r="H21" s="58"/>
      <c r="I21" s="61"/>
      <c r="J21" s="58"/>
      <c r="K21" s="61"/>
      <c r="L21" s="58"/>
      <c r="M21" s="71">
        <f>D21+F21+H21+J21+L21</f>
        <v>0</v>
      </c>
      <c r="N21" s="112">
        <v>5</v>
      </c>
    </row>
    <row r="22" spans="1:15" ht="14.4" x14ac:dyDescent="0.3">
      <c r="A22" s="110"/>
      <c r="B22" s="75" t="s">
        <v>122</v>
      </c>
      <c r="C22" s="49"/>
      <c r="D22" s="50"/>
      <c r="E22" s="49">
        <v>22</v>
      </c>
      <c r="F22" s="50">
        <v>0</v>
      </c>
      <c r="G22" s="49">
        <v>17</v>
      </c>
      <c r="H22" s="50">
        <v>0</v>
      </c>
      <c r="I22" s="49"/>
      <c r="J22" s="50"/>
      <c r="K22" s="49"/>
      <c r="L22" s="50"/>
      <c r="M22" s="68">
        <f t="shared" ref="M22:M23" si="2">D22+F22+H22+J22+L22</f>
        <v>0</v>
      </c>
      <c r="N22" s="113"/>
    </row>
    <row r="23" spans="1:15" ht="14.4" x14ac:dyDescent="0.3">
      <c r="A23" s="110"/>
      <c r="B23" s="74" t="s">
        <v>29</v>
      </c>
      <c r="C23" s="49"/>
      <c r="D23" s="50"/>
      <c r="E23" s="49"/>
      <c r="F23" s="50"/>
      <c r="G23" s="49">
        <v>11</v>
      </c>
      <c r="H23" s="50">
        <v>6</v>
      </c>
      <c r="I23" s="49"/>
      <c r="J23" s="50"/>
      <c r="K23" s="49"/>
      <c r="L23" s="50"/>
      <c r="M23" s="68">
        <f t="shared" si="2"/>
        <v>6</v>
      </c>
      <c r="N23" s="113"/>
    </row>
    <row r="24" spans="1:15" ht="16.2" thickBot="1" x14ac:dyDescent="0.35">
      <c r="A24" s="111"/>
      <c r="B24" s="54"/>
      <c r="C24" s="55"/>
      <c r="D24" s="56"/>
      <c r="E24" s="64"/>
      <c r="F24" s="57"/>
      <c r="G24" s="55"/>
      <c r="H24" s="56"/>
      <c r="I24" s="55"/>
      <c r="J24" s="56"/>
      <c r="K24" s="55"/>
      <c r="L24" s="56"/>
      <c r="M24" s="70">
        <f>SUM(M21:M23)</f>
        <v>6</v>
      </c>
      <c r="N24" s="114"/>
    </row>
    <row r="25" spans="1:15" ht="14.4" x14ac:dyDescent="0.3">
      <c r="A25" s="109" t="s">
        <v>135</v>
      </c>
      <c r="B25" s="74" t="s">
        <v>106</v>
      </c>
      <c r="C25" s="61"/>
      <c r="D25" s="58"/>
      <c r="E25" s="61">
        <v>3</v>
      </c>
      <c r="F25" s="58">
        <v>15</v>
      </c>
      <c r="G25" s="61">
        <v>16</v>
      </c>
      <c r="H25" s="137"/>
      <c r="I25" s="61"/>
      <c r="J25" s="58"/>
      <c r="K25" s="61"/>
      <c r="L25" s="58"/>
      <c r="M25" s="71">
        <f>D25+F25+H25+J25+L25</f>
        <v>15</v>
      </c>
      <c r="N25" s="112">
        <v>3</v>
      </c>
    </row>
    <row r="26" spans="1:15" ht="14.4" x14ac:dyDescent="0.3">
      <c r="A26" s="110"/>
      <c r="B26" s="75" t="s">
        <v>110</v>
      </c>
      <c r="C26" s="49"/>
      <c r="D26" s="50"/>
      <c r="E26" s="49">
        <v>5</v>
      </c>
      <c r="F26" s="50">
        <v>12</v>
      </c>
      <c r="G26" s="49">
        <v>6</v>
      </c>
      <c r="H26" s="50">
        <v>11</v>
      </c>
      <c r="I26" s="49"/>
      <c r="J26" s="50"/>
      <c r="K26" s="49"/>
      <c r="L26" s="50"/>
      <c r="M26" s="68">
        <f t="shared" ref="M26:M27" si="3">D26+F26+H26+J26+L26</f>
        <v>23</v>
      </c>
      <c r="N26" s="113"/>
    </row>
    <row r="27" spans="1:15" ht="14.4" x14ac:dyDescent="0.3">
      <c r="A27" s="110"/>
      <c r="B27" s="74" t="s">
        <v>136</v>
      </c>
      <c r="C27" s="49"/>
      <c r="D27" s="50"/>
      <c r="E27" s="49">
        <v>19</v>
      </c>
      <c r="F27" s="65"/>
      <c r="G27" s="49">
        <v>10</v>
      </c>
      <c r="H27" s="50">
        <v>7</v>
      </c>
      <c r="I27" s="49"/>
      <c r="J27" s="50"/>
      <c r="K27" s="49"/>
      <c r="L27" s="50"/>
      <c r="M27" s="68">
        <f t="shared" si="3"/>
        <v>7</v>
      </c>
      <c r="N27" s="113"/>
    </row>
    <row r="28" spans="1:15" ht="16.2" thickBot="1" x14ac:dyDescent="0.35">
      <c r="A28" s="111"/>
      <c r="B28" s="54"/>
      <c r="C28" s="55"/>
      <c r="D28" s="56"/>
      <c r="E28" s="64"/>
      <c r="F28" s="57"/>
      <c r="G28" s="55"/>
      <c r="H28" s="56"/>
      <c r="I28" s="55"/>
      <c r="J28" s="56"/>
      <c r="K28" s="55"/>
      <c r="L28" s="56"/>
      <c r="M28" s="70">
        <f>SUM(M25:M27)</f>
        <v>45</v>
      </c>
      <c r="N28" s="114"/>
    </row>
    <row r="29" spans="1:15" ht="14.4" x14ac:dyDescent="0.3">
      <c r="A29" s="109" t="s">
        <v>144</v>
      </c>
      <c r="B29" s="74" t="s">
        <v>142</v>
      </c>
      <c r="C29" s="61"/>
      <c r="D29" s="58"/>
      <c r="E29" s="61"/>
      <c r="F29" s="58"/>
      <c r="G29" s="61">
        <v>22</v>
      </c>
      <c r="H29" s="137"/>
      <c r="I29" s="61"/>
      <c r="J29" s="58"/>
      <c r="K29" s="61"/>
      <c r="L29" s="58"/>
      <c r="M29" s="71">
        <f>D29+F29+H29+J29+L29</f>
        <v>0</v>
      </c>
      <c r="N29" s="112">
        <v>4</v>
      </c>
    </row>
    <row r="30" spans="1:15" ht="14.4" x14ac:dyDescent="0.3">
      <c r="A30" s="110"/>
      <c r="B30" s="75" t="s">
        <v>33</v>
      </c>
      <c r="C30" s="49"/>
      <c r="D30" s="50"/>
      <c r="E30" s="49"/>
      <c r="F30" s="50"/>
      <c r="G30" s="49">
        <v>4</v>
      </c>
      <c r="H30" s="50">
        <v>13</v>
      </c>
      <c r="I30" s="49"/>
      <c r="J30" s="50"/>
      <c r="K30" s="49"/>
      <c r="L30" s="50"/>
      <c r="M30" s="68">
        <f t="shared" ref="M30:M31" si="4">D30+F30+H30+J30+L30</f>
        <v>13</v>
      </c>
      <c r="N30" s="113"/>
    </row>
    <row r="31" spans="1:15" ht="14.4" x14ac:dyDescent="0.3">
      <c r="A31" s="110"/>
      <c r="B31" s="74" t="s">
        <v>34</v>
      </c>
      <c r="C31" s="49"/>
      <c r="D31" s="50"/>
      <c r="E31" s="49"/>
      <c r="F31" s="136"/>
      <c r="G31" s="49">
        <v>8</v>
      </c>
      <c r="H31" s="50">
        <v>9</v>
      </c>
      <c r="I31" s="49"/>
      <c r="J31" s="50"/>
      <c r="K31" s="49"/>
      <c r="L31" s="50"/>
      <c r="M31" s="68">
        <f t="shared" si="4"/>
        <v>9</v>
      </c>
      <c r="N31" s="113"/>
    </row>
    <row r="32" spans="1:15" ht="16.2" thickBot="1" x14ac:dyDescent="0.35">
      <c r="A32" s="111"/>
      <c r="B32" s="54"/>
      <c r="C32" s="55"/>
      <c r="D32" s="56"/>
      <c r="E32" s="64"/>
      <c r="F32" s="57"/>
      <c r="G32" s="55"/>
      <c r="H32" s="56"/>
      <c r="I32" s="55"/>
      <c r="J32" s="56"/>
      <c r="K32" s="55"/>
      <c r="L32" s="56"/>
      <c r="M32" s="70">
        <f>SUM(M29:M31)</f>
        <v>22</v>
      </c>
      <c r="N32" s="114"/>
    </row>
  </sheetData>
  <mergeCells count="23">
    <mergeCell ref="A29:A32"/>
    <mergeCell ref="N29:N32"/>
    <mergeCell ref="M7:N7"/>
    <mergeCell ref="A9:A12"/>
    <mergeCell ref="N9:N12"/>
    <mergeCell ref="A13:A16"/>
    <mergeCell ref="N13:N16"/>
    <mergeCell ref="A21:A24"/>
    <mergeCell ref="N21:N24"/>
    <mergeCell ref="A25:A28"/>
    <mergeCell ref="N25:N28"/>
    <mergeCell ref="A2:A6"/>
    <mergeCell ref="C4:M4"/>
    <mergeCell ref="E5:L5"/>
    <mergeCell ref="A7:A8"/>
    <mergeCell ref="B7:B8"/>
    <mergeCell ref="C7:D7"/>
    <mergeCell ref="E7:F7"/>
    <mergeCell ref="G7:H7"/>
    <mergeCell ref="I7:J7"/>
    <mergeCell ref="A17:A20"/>
    <mergeCell ref="N17:N20"/>
    <mergeCell ref="K7:L7"/>
  </mergeCells>
  <printOptions horizontalCentered="1"/>
  <pageMargins left="0.31496062992125984" right="0.31496062992125984" top="0.74803149606299213" bottom="0.15748031496062992" header="0.31496062992125984" footer="0.31496062992125984"/>
  <pageSetup scale="83" orientation="landscape" r:id="rId1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FR ziemas kauss</vt:lpstr>
      <vt:lpstr>KK kauss</vt:lpstr>
      <vt:lpstr>Juniori</vt:lpstr>
      <vt:lpstr>Komandas</vt:lpstr>
      <vt:lpstr>'KK kauss'!Print_Area</vt:lpstr>
      <vt:lpstr>Komandas!Print_Area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2019-02-05T09:47:19Z</cp:lastPrinted>
  <dcterms:created xsi:type="dcterms:W3CDTF">2019-02-04T17:35:10Z</dcterms:created>
  <dcterms:modified xsi:type="dcterms:W3CDTF">2019-02-18T09:04:16Z</dcterms:modified>
</cp:coreProperties>
</file>